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383" activeTab="0"/>
  </bookViews>
  <sheets>
    <sheet name="1" sheetId="1" r:id="rId1"/>
    <sheet name="2" sheetId="2" r:id="rId2"/>
    <sheet name="3" sheetId="3" r:id="rId3"/>
    <sheet name="Лист1" sheetId="4" r:id="rId4"/>
    <sheet name="Лист2" sheetId="5" r:id="rId5"/>
    <sheet name="Лист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<sst xmlns="http://schemas.openxmlformats.org/spreadsheetml/2006/main" count="767" uniqueCount="159">
  <si>
    <t>№ №</t>
  </si>
  <si>
    <t>Наименование объекта</t>
  </si>
  <si>
    <t>факт</t>
  </si>
  <si>
    <t>%</t>
  </si>
  <si>
    <t>уточнения стоимости по результатам утвержденной ПСД</t>
  </si>
  <si>
    <t>в том числе за счет</t>
  </si>
  <si>
    <t>Отклонение ***</t>
  </si>
  <si>
    <t>Причины отклонений</t>
  </si>
  <si>
    <t>1</t>
  </si>
  <si>
    <t>2</t>
  </si>
  <si>
    <t>Прочее новое строительство</t>
  </si>
  <si>
    <t>Справочно:</t>
  </si>
  <si>
    <t>Оплата процентов за привлеченные кредитные ресурсы</t>
  </si>
  <si>
    <t>1.1</t>
  </si>
  <si>
    <t>1.2</t>
  </si>
  <si>
    <t>1.3</t>
  </si>
  <si>
    <t>1.4</t>
  </si>
  <si>
    <t>2.1</t>
  </si>
  <si>
    <t>2.2</t>
  </si>
  <si>
    <t>Источник финансирования</t>
  </si>
  <si>
    <t>план *</t>
  </si>
  <si>
    <t>факт **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</si>
  <si>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</si>
  <si>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</si>
  <si>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</si>
  <si>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</si>
  <si>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</si>
  <si>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</si>
  <si>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</si>
  <si>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</si>
  <si>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</si>
  <si>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</si>
  <si>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</si>
  <si>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</si>
  <si>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</si>
  <si>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</si>
  <si>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</si>
  <si>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</si>
  <si>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</si>
  <si>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</si>
  <si>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</si>
  <si>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</si>
  <si>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</si>
  <si>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</si>
  <si>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</si>
  <si>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</si>
  <si>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</si>
  <si>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</si>
  <si>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</si>
  <si>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</si>
  <si>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</si>
  <si>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</si>
  <si>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</si>
  <si>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</si>
  <si>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</si>
  <si>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№№</t>
  </si>
  <si>
    <t xml:space="preserve">Остаток стоимости на начало года * </t>
  </si>
  <si>
    <t>Освоено 
(закрыто актами 
выполненных работ)
млн.рублей</t>
  </si>
  <si>
    <t>Введено 
(оформлено актами ввода в эксплуатацию)
млн.рублей</t>
  </si>
  <si>
    <t>Осталось профинансировать по результатам отчетного периода *</t>
  </si>
  <si>
    <t>млн.рублей</t>
  </si>
  <si>
    <t>план**</t>
  </si>
  <si>
    <t>факт***</t>
  </si>
  <si>
    <t>уточнения стоимости по результатм закупочных процедур</t>
  </si>
  <si>
    <t>Приобретение оборудования</t>
  </si>
  <si>
    <t>Приобретение автотранспорта и механизмов</t>
  </si>
  <si>
    <t>1.1.1</t>
  </si>
  <si>
    <t>1.1.2</t>
  </si>
  <si>
    <t>1.1.3</t>
  </si>
  <si>
    <t>1.1.3.1</t>
  </si>
  <si>
    <t>1.1.3.2</t>
  </si>
  <si>
    <t>1.1.4</t>
  </si>
  <si>
    <t>1.2.1</t>
  </si>
  <si>
    <t>1.2.2</t>
  </si>
  <si>
    <t>1.2.3</t>
  </si>
  <si>
    <t>1.4.1</t>
  </si>
  <si>
    <t>1.5</t>
  </si>
  <si>
    <t>2.3</t>
  </si>
  <si>
    <t>2.4</t>
  </si>
  <si>
    <t>2.5</t>
  </si>
  <si>
    <t>2.6</t>
  </si>
  <si>
    <t>2.7</t>
  </si>
  <si>
    <t>Строительство объектов электросетевого хозяйства для абонентов с подключаемой мощностью не более 15 кВт</t>
  </si>
  <si>
    <t>Строительство объектов электросетевого хозяйства для абонентов с подключаемой мощностью от 15 кВт до 100 кВт</t>
  </si>
  <si>
    <t>ВСЕГО</t>
  </si>
  <si>
    <t>Техническое перевооружение
и реконструкция объектов электросетевого комплекса на территории г.о.Тольятти Центрального и Комсомольского районов</t>
  </si>
  <si>
    <t>Установка КТП-6/0,4 кВ</t>
  </si>
  <si>
    <t>3</t>
  </si>
  <si>
    <t>3.2</t>
  </si>
  <si>
    <t>Строительство объектов электросетевого комплекса на территории г.о. Тольятти Центрального и Комсомольского районов по заключенным договорам предыдущего года</t>
  </si>
  <si>
    <t>3.2.1</t>
  </si>
  <si>
    <t>Строительство распределительных сетей 0,4,6-10 кВ, установка КТП-6/0,4 кВ, строительство ТП для присоединения потребителей с нагрузкой более 100 кВт</t>
  </si>
  <si>
    <t>3.2.2</t>
  </si>
  <si>
    <t>3.2.3</t>
  </si>
  <si>
    <t>4</t>
  </si>
  <si>
    <t>4.1</t>
  </si>
  <si>
    <t>4.2</t>
  </si>
  <si>
    <t>2.1.</t>
  </si>
  <si>
    <t>2.2.</t>
  </si>
  <si>
    <t>2.3.</t>
  </si>
  <si>
    <t>2.5.</t>
  </si>
  <si>
    <t>1.2.</t>
  </si>
  <si>
    <t>1.3.</t>
  </si>
  <si>
    <t>1.4.</t>
  </si>
  <si>
    <t>2.6.</t>
  </si>
  <si>
    <t>2.7.</t>
  </si>
  <si>
    <t>Строительство КРУН-6 кВ в пос. Федоровка от подстанции "Нижний шлюз"</t>
  </si>
  <si>
    <t>Монтаж системы видеонаблюдения в административно-производственном здание ул. Матросова, 64</t>
  </si>
  <si>
    <t>Реконструкция электрооборудования ТП, РП, ГПП</t>
  </si>
  <si>
    <t xml:space="preserve">Реконструкция ВЛ-0,4 кВ  в Центральном и Комсомольском районах г.Тольятти </t>
  </si>
  <si>
    <t xml:space="preserve">Реконструкция  ЛЭП 6 кВ в Центральном и Комсомольском районах г.Тольятти </t>
  </si>
  <si>
    <t>Создание противоаварийной и режимной автоматики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</si>
  <si>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</si>
  <si>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</si>
  <si>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</si>
  <si>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Энергосбережение и повышение энергетической эффективности</t>
  </si>
  <si>
    <t>1.1.</t>
  </si>
  <si>
    <t>1.1.1.</t>
  </si>
  <si>
    <t>1.1.2.</t>
  </si>
  <si>
    <t>1.1.3.</t>
  </si>
  <si>
    <t>3.1.</t>
  </si>
  <si>
    <t>3.2.</t>
  </si>
  <si>
    <t>\</t>
  </si>
  <si>
    <t>2.</t>
  </si>
  <si>
    <t>2.1.1.</t>
  </si>
  <si>
    <t>2.1.2.</t>
  </si>
  <si>
    <t>2.1.3.</t>
  </si>
  <si>
    <t>2.2.1.</t>
  </si>
  <si>
    <t>2.2.2.</t>
  </si>
  <si>
    <t>2.2.3.</t>
  </si>
  <si>
    <t>Приобретение основных средств</t>
  </si>
  <si>
    <t>Строительство распределительных сетей 0,4,6-10 кВ, установка КТП-6/0,4 кВ, строительство ТП для присоединения потребителей с нагрузкой более 150 кВт</t>
  </si>
  <si>
    <t>Строительство объектов электросетевого хозяйства для абонентов с подключаемой мощностью от 15 кВт до 150 кВт</t>
  </si>
  <si>
    <t xml:space="preserve">Реконструкция  электрооборудования  Центрального и Комсомольского р-нов г.Тольятти </t>
  </si>
  <si>
    <t xml:space="preserve">Реконструкция  ЛЭП 0-4 кВ в Центральном и Комсомольском районах г.Тольятти </t>
  </si>
  <si>
    <t xml:space="preserve">Отчет об исполнении инвестиционной программы за 2016 год , млн. рублей с НДС
</t>
  </si>
  <si>
    <t xml:space="preserve">Отчет об источниках финансирования инвестиционных программ за 2016 год, млн. рублей
</t>
  </si>
  <si>
    <t>Объем финансирования
[2016 год]</t>
  </si>
  <si>
    <t xml:space="preserve">Отчет о вводах/выводах объектов за 2016 год
</t>
  </si>
  <si>
    <t>Объем финансирования
 [2016г.]</t>
  </si>
  <si>
    <t>1.6 МВА</t>
  </si>
  <si>
    <t>4.4 км</t>
  </si>
  <si>
    <t>2 МВА</t>
  </si>
  <si>
    <t>1.89 км</t>
  </si>
  <si>
    <t>2.8 км</t>
  </si>
  <si>
    <t>3.08 МВА,        1.4 км</t>
  </si>
  <si>
    <t>1 МВА,            7.1 км</t>
  </si>
  <si>
    <t>2.52 МВА,          4.1 км</t>
  </si>
  <si>
    <t>2.83 км</t>
  </si>
  <si>
    <t>Снижение затрат связано с увеличением финансирования реконструкции ЛЭП 6 кВ в Центральном и Комсомольском районах в соответствии с фактическим состоянием и проетными решениями</t>
  </si>
  <si>
    <t xml:space="preserve">Увеличение денежных затрат связано с наибольшей необходимостью реконструкции ЛЭП 6 кВ в Центральном и Комсомольском районах в связи с высокой степенью износа, для повышения надежности электроснабжения и снижения аварийности </t>
  </si>
  <si>
    <t xml:space="preserve">Выполнены мероприятия в соответствии с заключенными  договорами на технологическое присоединение </t>
  </si>
  <si>
    <t xml:space="preserve">Экономия по статье "приобретение оборудования" связано с увеличением затрат на приобретение спецавтотранспорта
</t>
  </si>
  <si>
    <t>В связи с высокой степенью износа было принято решение произвести реконструкцию вместо капитального ремонта</t>
  </si>
  <si>
    <t>Увеличение денежных затрат связано с изменением графика работ на более раний период в соответствии с договорами об осуществлении технологического присоединения . Проведена работа для незапланированного нового объекта Декатлон.</t>
  </si>
  <si>
    <t xml:space="preserve">Увеличение статьи "приобретение автотранспорта" связан с реализацией программы по снижению издержек предприятия и заменой морально и физически устаревшего арендованного автотранспорта, на более безопасный и экономически выгодный. </t>
  </si>
  <si>
    <t>1.94 км</t>
  </si>
  <si>
    <t xml:space="preserve"> 8.76 МВА         3.22 км, </t>
  </si>
  <si>
    <t xml:space="preserve"> 2.86 МВА          8.81 км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</si>
</sst>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-* #,##0.0_р_._-;\-* #,##0.0_р_._-;_-* &quot;-&quot;??_р_._-;_-@_-"/>
  </numFmts>
  <fonts count="50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1" fontId="3" fillId="0" borderId="0" xfId="62" applyFont="1" applyAlignment="1">
      <alignment/>
    </xf>
    <xf numFmtId="171" fontId="3" fillId="0" borderId="0" xfId="62" applyFont="1" applyFill="1" applyBorder="1" applyAlignment="1">
      <alignment horizontal="center" vertical="center" wrapText="1"/>
    </xf>
    <xf numFmtId="178" fontId="3" fillId="0" borderId="0" xfId="62" applyNumberFormat="1" applyFont="1" applyAlignment="1">
      <alignment/>
    </xf>
    <xf numFmtId="178" fontId="2" fillId="0" borderId="0" xfId="62" applyNumberFormat="1" applyFont="1" applyBorder="1" applyAlignment="1">
      <alignment horizontal="center" vertical="center" wrapText="1"/>
    </xf>
    <xf numFmtId="178" fontId="3" fillId="0" borderId="0" xfId="62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" fontId="10" fillId="0" borderId="0" xfId="0" applyNumberFormat="1" applyFont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171" fontId="8" fillId="0" borderId="0" xfId="62" applyFont="1" applyFill="1" applyBorder="1" applyAlignment="1">
      <alignment horizontal="center" vertical="center" wrapText="1"/>
    </xf>
    <xf numFmtId="178" fontId="8" fillId="0" borderId="0" xfId="62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1" fontId="9" fillId="0" borderId="0" xfId="62" applyFont="1" applyBorder="1" applyAlignment="1">
      <alignment horizontal="center" vertical="center" wrapText="1"/>
    </xf>
    <xf numFmtId="178" fontId="9" fillId="0" borderId="0" xfId="62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71" fontId="8" fillId="0" borderId="0" xfId="62" applyFont="1" applyAlignment="1">
      <alignment/>
    </xf>
    <xf numFmtId="178" fontId="8" fillId="0" borderId="0" xfId="62" applyNumberFormat="1" applyFont="1" applyAlignment="1">
      <alignment/>
    </xf>
    <xf numFmtId="1" fontId="9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top"/>
    </xf>
    <xf numFmtId="171" fontId="8" fillId="0" borderId="0" xfId="62" applyFont="1" applyAlignment="1">
      <alignment horizontal="center" vertical="top"/>
    </xf>
    <xf numFmtId="178" fontId="8" fillId="0" borderId="0" xfId="62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2" fontId="5" fillId="0" borderId="12" xfId="0" applyNumberFormat="1" applyFont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33" borderId="10" xfId="53" applyNumberFormat="1" applyFont="1" applyFill="1" applyBorder="1" applyAlignment="1">
      <alignment vertical="top" wrapText="1"/>
      <protection/>
    </xf>
    <xf numFmtId="2" fontId="5" fillId="33" borderId="10" xfId="53" applyNumberFormat="1" applyFont="1" applyFill="1" applyBorder="1" applyAlignment="1">
      <alignment vertical="top" wrapText="1"/>
      <protection/>
    </xf>
    <xf numFmtId="2" fontId="4" fillId="33" borderId="10" xfId="54" applyNumberFormat="1" applyFont="1" applyFill="1" applyBorder="1" applyAlignment="1">
      <alignment vertical="center" wrapText="1"/>
      <protection/>
    </xf>
    <xf numFmtId="2" fontId="5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62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0" borderId="10" xfId="6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33" borderId="10" xfId="54" applyFont="1" applyFill="1" applyBorder="1" applyAlignment="1">
      <alignment horizontal="left" vertical="center" wrapText="1"/>
      <protection/>
    </xf>
    <xf numFmtId="2" fontId="4" fillId="33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1" fontId="2" fillId="0" borderId="10" xfId="62" applyFont="1" applyBorder="1" applyAlignment="1">
      <alignment horizontal="center" vertical="center" wrapText="1"/>
    </xf>
    <xf numFmtId="178" fontId="2" fillId="0" borderId="10" xfId="6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3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" xfId="53"/>
    <cellStyle name="Обычный_ПЛАНЫ ТАРИФЫ 2011г., инвест.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2015%20&#1075;&#1086;&#1076;\4%20&#1082;&#1074;&#1072;&#1088;&#1090;&#1072;&#1083;\&#1054;&#1090;&#1095;&#1077;&#1090;%20&#1087;&#1086;%20&#1048;&#1055;%20&#1079;&#1072;%202015%20&#1075;&#1086;&#1076;%20&#1075;&#1086;&#1090;&#1086;&#1074;&#1099;&#108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7.1"/>
      <sheetName val="приложение №7.2"/>
      <sheetName val="приложение №8"/>
      <sheetName val="приложение №9"/>
      <sheetName val="приложение №11.1 "/>
      <sheetName val="приложение №12"/>
      <sheetName val="приложение №13 "/>
      <sheetName val="Лист1"/>
    </sheetNames>
    <sheetDataSet>
      <sheetData sheetId="0">
        <row r="21">
          <cell r="N21">
            <v>0</v>
          </cell>
          <cell r="EL21">
            <v>0</v>
          </cell>
        </row>
        <row r="22">
          <cell r="N22">
            <v>0</v>
          </cell>
          <cell r="EL22">
            <v>0</v>
          </cell>
        </row>
        <row r="23">
          <cell r="N23">
            <v>0</v>
          </cell>
          <cell r="EL23">
            <v>0</v>
          </cell>
        </row>
        <row r="24">
          <cell r="N24">
            <v>0</v>
          </cell>
          <cell r="DI24">
            <v>0</v>
          </cell>
          <cell r="EL24">
            <v>0</v>
          </cell>
          <cell r="EV24" t="e">
            <v>#DIV/0!</v>
          </cell>
        </row>
        <row r="25">
          <cell r="N25">
            <v>0</v>
          </cell>
          <cell r="DI25">
            <v>26.992717</v>
          </cell>
          <cell r="EL25">
            <v>0</v>
          </cell>
          <cell r="EV25">
            <v>0</v>
          </cell>
        </row>
        <row r="26">
          <cell r="N26">
            <v>0</v>
          </cell>
          <cell r="DI26">
            <v>0.01724011</v>
          </cell>
          <cell r="EL26">
            <v>0</v>
          </cell>
          <cell r="EV26">
            <v>0</v>
          </cell>
        </row>
        <row r="27">
          <cell r="N27">
            <v>0</v>
          </cell>
          <cell r="DI27">
            <v>0</v>
          </cell>
          <cell r="EL27">
            <v>0</v>
          </cell>
          <cell r="EV27">
            <v>0</v>
          </cell>
        </row>
        <row r="28">
          <cell r="N28">
            <v>0</v>
          </cell>
          <cell r="DI28">
            <v>0</v>
          </cell>
          <cell r="EL28">
            <v>0</v>
          </cell>
          <cell r="EV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59"/>
  <sheetViews>
    <sheetView tabSelected="1" zoomScale="85" zoomScaleNormal="85" zoomScalePageLayoutView="0" workbookViewId="0" topLeftCell="A13">
      <selection activeCell="B59" sqref="B59"/>
    </sheetView>
  </sheetViews>
  <sheetFormatPr defaultColWidth="9.00390625" defaultRowHeight="12.75"/>
  <cols>
    <col min="1" max="1" width="9.125" style="2" customWidth="1"/>
    <col min="2" max="2" width="47.875" style="2" customWidth="1"/>
    <col min="3" max="3" width="13.125" style="2" customWidth="1"/>
    <col min="4" max="4" width="10.75390625" style="22" customWidth="1"/>
    <col min="5" max="5" width="10.625" style="2" customWidth="1"/>
    <col min="6" max="6" width="22.75390625" style="14" customWidth="1"/>
    <col min="7" max="7" width="21.75390625" style="14" customWidth="1"/>
    <col min="8" max="8" width="14.875" style="2" customWidth="1"/>
    <col min="9" max="9" width="14.00390625" style="23" customWidth="1"/>
    <col min="10" max="10" width="8.875" style="25" customWidth="1"/>
    <col min="11" max="11" width="16.125" style="2" customWidth="1"/>
    <col min="12" max="12" width="20.125" style="2" customWidth="1"/>
    <col min="13" max="13" width="25.125" style="2" customWidth="1"/>
    <col min="14" max="16384" width="9.125" style="2" customWidth="1"/>
  </cols>
  <sheetData>
    <row r="2" ht="15.75">
      <c r="M2" s="12"/>
    </row>
    <row r="3" ht="15.75">
      <c r="M3" s="12"/>
    </row>
    <row r="4" ht="15.75">
      <c r="M4" s="12"/>
    </row>
    <row r="5" ht="15.75">
      <c r="M5" s="12"/>
    </row>
    <row r="6" ht="20.25" customHeight="1">
      <c r="A6" s="5"/>
    </row>
    <row r="7" spans="1:13" ht="37.5" customHeight="1">
      <c r="A7" s="101" t="s">
        <v>135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ht="36.75" customHeight="1"/>
    <row r="9" spans="12:13" ht="14.25" customHeight="1">
      <c r="L9" s="29"/>
      <c r="M9" s="30"/>
    </row>
    <row r="10" spans="12:13" ht="18.75">
      <c r="L10" s="29"/>
      <c r="M10" s="30"/>
    </row>
    <row r="11" spans="12:13" ht="18.75">
      <c r="L11" s="29"/>
      <c r="M11" s="30"/>
    </row>
    <row r="12" spans="12:13" ht="37.5" customHeight="1">
      <c r="L12" s="29"/>
      <c r="M12" s="30"/>
    </row>
    <row r="13" spans="12:13" ht="18.75">
      <c r="L13" s="29"/>
      <c r="M13" s="32"/>
    </row>
    <row r="14" spans="1:13" ht="18.75">
      <c r="A14" s="5"/>
      <c r="L14" s="29"/>
      <c r="M14" s="31"/>
    </row>
    <row r="15" spans="1:13" ht="24.75" customHeight="1">
      <c r="A15" s="5"/>
      <c r="L15" s="29"/>
      <c r="M15" s="31"/>
    </row>
    <row r="16" spans="1:13" ht="17.25" customHeight="1" thickBot="1">
      <c r="A16" s="5"/>
      <c r="M16" s="12"/>
    </row>
    <row r="17" spans="1:13" ht="41.25" customHeight="1">
      <c r="A17" s="103" t="s">
        <v>55</v>
      </c>
      <c r="B17" s="90" t="s">
        <v>1</v>
      </c>
      <c r="C17" s="90" t="s">
        <v>56</v>
      </c>
      <c r="D17" s="105" t="s">
        <v>139</v>
      </c>
      <c r="E17" s="106"/>
      <c r="F17" s="87" t="s">
        <v>57</v>
      </c>
      <c r="G17" s="87" t="s">
        <v>58</v>
      </c>
      <c r="H17" s="87" t="s">
        <v>59</v>
      </c>
      <c r="I17" s="90" t="s">
        <v>6</v>
      </c>
      <c r="J17" s="90"/>
      <c r="K17" s="90"/>
      <c r="L17" s="90"/>
      <c r="M17" s="91" t="s">
        <v>7</v>
      </c>
    </row>
    <row r="18" spans="1:13" ht="41.25" customHeight="1">
      <c r="A18" s="104"/>
      <c r="B18" s="96"/>
      <c r="C18" s="96"/>
      <c r="D18" s="107"/>
      <c r="E18" s="108"/>
      <c r="F18" s="88"/>
      <c r="G18" s="88"/>
      <c r="H18" s="88"/>
      <c r="I18" s="94" t="s">
        <v>60</v>
      </c>
      <c r="J18" s="95" t="s">
        <v>3</v>
      </c>
      <c r="K18" s="96" t="s">
        <v>5</v>
      </c>
      <c r="L18" s="96"/>
      <c r="M18" s="92"/>
    </row>
    <row r="19" spans="1:13" ht="93.75" customHeight="1">
      <c r="A19" s="104"/>
      <c r="B19" s="96"/>
      <c r="C19" s="96"/>
      <c r="D19" s="15" t="s">
        <v>61</v>
      </c>
      <c r="E19" s="15" t="s">
        <v>62</v>
      </c>
      <c r="F19" s="89"/>
      <c r="G19" s="89"/>
      <c r="H19" s="89"/>
      <c r="I19" s="94"/>
      <c r="J19" s="95"/>
      <c r="K19" s="15" t="s">
        <v>4</v>
      </c>
      <c r="L19" s="15" t="s">
        <v>63</v>
      </c>
      <c r="M19" s="93"/>
    </row>
    <row r="20" spans="1:18" ht="15.75">
      <c r="A20" s="56"/>
      <c r="B20" s="57" t="s">
        <v>84</v>
      </c>
      <c r="C20" s="67">
        <v>0</v>
      </c>
      <c r="D20" s="67">
        <v>90.384</v>
      </c>
      <c r="E20" s="71">
        <f>E21+E40+E36</f>
        <v>98.16900000000001</v>
      </c>
      <c r="F20" s="67">
        <v>98.16900000000001</v>
      </c>
      <c r="G20" s="67">
        <f>G21+G36+G40</f>
        <v>74.269</v>
      </c>
      <c r="H20" s="67">
        <f>'[1]приложение 7.1'!DJ13</f>
        <v>0</v>
      </c>
      <c r="I20" s="72">
        <f>E20-D20</f>
        <v>7.785000000000011</v>
      </c>
      <c r="J20" s="72">
        <f>E20/D20*100</f>
        <v>108.61325013276688</v>
      </c>
      <c r="K20" s="28"/>
      <c r="L20" s="28"/>
      <c r="M20" s="75"/>
      <c r="N20" s="76"/>
      <c r="O20" s="76"/>
      <c r="P20" s="76"/>
      <c r="Q20" s="76"/>
      <c r="R20" s="76"/>
    </row>
    <row r="21" spans="1:18" ht="51">
      <c r="A21" s="56" t="s">
        <v>8</v>
      </c>
      <c r="B21" s="58" t="s">
        <v>85</v>
      </c>
      <c r="C21" s="67">
        <v>0</v>
      </c>
      <c r="D21" s="67">
        <v>18.732</v>
      </c>
      <c r="E21" s="71">
        <v>19.702</v>
      </c>
      <c r="F21" s="67">
        <v>19.702</v>
      </c>
      <c r="G21" s="67">
        <v>13.193</v>
      </c>
      <c r="H21" s="67">
        <f>'[1]приложение 7.1'!DJ14</f>
        <v>0</v>
      </c>
      <c r="I21" s="72">
        <v>0.97</v>
      </c>
      <c r="J21" s="72">
        <v>105.18</v>
      </c>
      <c r="K21" s="28"/>
      <c r="L21" s="28"/>
      <c r="M21" s="75"/>
      <c r="N21" s="76"/>
      <c r="O21" s="76"/>
      <c r="P21" s="76"/>
      <c r="Q21" s="76"/>
      <c r="R21" s="76"/>
    </row>
    <row r="22" spans="1:18" ht="25.5">
      <c r="A22" s="56" t="s">
        <v>116</v>
      </c>
      <c r="B22" s="58" t="s">
        <v>115</v>
      </c>
      <c r="C22" s="67"/>
      <c r="D22" s="67">
        <v>18.732</v>
      </c>
      <c r="E22" s="71">
        <v>19.702</v>
      </c>
      <c r="F22" s="67">
        <v>19.702</v>
      </c>
      <c r="G22" s="67">
        <v>13.193</v>
      </c>
      <c r="H22" s="67">
        <f>'[1]приложение 7.1'!DJ15</f>
        <v>0</v>
      </c>
      <c r="I22" s="72">
        <v>0.97</v>
      </c>
      <c r="J22" s="72">
        <v>105.18</v>
      </c>
      <c r="K22" s="28"/>
      <c r="L22" s="28"/>
      <c r="M22" s="75"/>
      <c r="N22" s="76"/>
      <c r="O22" s="76"/>
      <c r="P22" s="76"/>
      <c r="Q22" s="76"/>
      <c r="R22" s="76"/>
    </row>
    <row r="23" spans="1:18" ht="63.75">
      <c r="A23" s="59" t="s">
        <v>117</v>
      </c>
      <c r="B23" s="60" t="s">
        <v>133</v>
      </c>
      <c r="C23" s="69">
        <v>0</v>
      </c>
      <c r="D23" s="69">
        <v>4.332</v>
      </c>
      <c r="E23" s="68">
        <v>5.761</v>
      </c>
      <c r="F23" s="69">
        <v>5.761</v>
      </c>
      <c r="G23" s="69">
        <v>5.175</v>
      </c>
      <c r="H23" s="69">
        <f>'[1]приложение 7.1'!DJ16</f>
        <v>0</v>
      </c>
      <c r="I23" s="70">
        <v>1.4293955</v>
      </c>
      <c r="J23" s="70">
        <v>132.99620267774702</v>
      </c>
      <c r="K23" s="28"/>
      <c r="L23" s="28"/>
      <c r="M23" s="86" t="s">
        <v>153</v>
      </c>
      <c r="N23" s="76"/>
      <c r="O23" s="76"/>
      <c r="P23" s="76"/>
      <c r="Q23" s="76"/>
      <c r="R23" s="76"/>
    </row>
    <row r="24" spans="1:18" ht="114.75">
      <c r="A24" s="59" t="s">
        <v>118</v>
      </c>
      <c r="B24" s="60" t="s">
        <v>134</v>
      </c>
      <c r="C24" s="69">
        <v>0</v>
      </c>
      <c r="D24" s="69">
        <v>6.7</v>
      </c>
      <c r="E24" s="68">
        <v>4.638</v>
      </c>
      <c r="F24" s="69">
        <v>4.638</v>
      </c>
      <c r="G24" s="69">
        <v>3.878</v>
      </c>
      <c r="H24" s="69">
        <f>'[1]приложение 7.1'!DJ17</f>
        <v>0</v>
      </c>
      <c r="I24" s="70">
        <v>-2.0622241</v>
      </c>
      <c r="J24" s="70">
        <v>69.22053582089552</v>
      </c>
      <c r="K24" s="28"/>
      <c r="L24" s="28"/>
      <c r="M24" s="86" t="s">
        <v>149</v>
      </c>
      <c r="N24" s="76"/>
      <c r="O24" s="76"/>
      <c r="P24" s="76"/>
      <c r="Q24" s="76"/>
      <c r="R24" s="76"/>
    </row>
    <row r="25" spans="1:18" ht="140.25">
      <c r="A25" s="59" t="s">
        <v>119</v>
      </c>
      <c r="B25" s="60" t="s">
        <v>110</v>
      </c>
      <c r="C25" s="69">
        <v>0</v>
      </c>
      <c r="D25" s="69">
        <v>7.7</v>
      </c>
      <c r="E25" s="68">
        <v>9.303</v>
      </c>
      <c r="F25" s="69">
        <v>9.303</v>
      </c>
      <c r="G25" s="69">
        <v>4.14</v>
      </c>
      <c r="H25" s="69">
        <f>'[1]приложение 7.1'!DJ18</f>
        <v>0</v>
      </c>
      <c r="I25" s="70">
        <v>1.6</v>
      </c>
      <c r="J25" s="70">
        <v>120.81</v>
      </c>
      <c r="K25" s="28"/>
      <c r="L25" s="28"/>
      <c r="M25" s="86" t="s">
        <v>150</v>
      </c>
      <c r="N25" s="76"/>
      <c r="O25" s="76"/>
      <c r="P25" s="76"/>
      <c r="Q25" s="76"/>
      <c r="R25" s="76"/>
    </row>
    <row r="26" spans="1:18" ht="15.75" hidden="1">
      <c r="A26" s="59"/>
      <c r="B26" s="60"/>
      <c r="C26" s="69"/>
      <c r="D26" s="69"/>
      <c r="E26" s="68"/>
      <c r="F26" s="69"/>
      <c r="G26" s="69"/>
      <c r="H26" s="69"/>
      <c r="I26" s="70"/>
      <c r="J26" s="70"/>
      <c r="K26" s="28"/>
      <c r="L26" s="28"/>
      <c r="M26" s="75"/>
      <c r="N26" s="76"/>
      <c r="O26" s="76"/>
      <c r="P26" s="76"/>
      <c r="Q26" s="76"/>
      <c r="R26" s="76"/>
    </row>
    <row r="27" spans="1:18" ht="15.75" hidden="1">
      <c r="A27" s="59"/>
      <c r="B27" s="60"/>
      <c r="C27" s="69"/>
      <c r="D27" s="69"/>
      <c r="E27" s="68"/>
      <c r="F27" s="69"/>
      <c r="G27" s="69"/>
      <c r="H27" s="69"/>
      <c r="I27" s="70"/>
      <c r="J27" s="70"/>
      <c r="K27" s="28"/>
      <c r="L27" s="28"/>
      <c r="M27" s="75"/>
      <c r="N27" s="76"/>
      <c r="O27" s="76"/>
      <c r="P27" s="76"/>
      <c r="Q27" s="76"/>
      <c r="R27" s="76"/>
    </row>
    <row r="28" spans="1:18" ht="15.75">
      <c r="A28" s="56" t="s">
        <v>101</v>
      </c>
      <c r="B28" s="79" t="s">
        <v>111</v>
      </c>
      <c r="C28" s="67">
        <v>0</v>
      </c>
      <c r="D28" s="67">
        <f>'[1]приложение 7.1'!N21</f>
        <v>0</v>
      </c>
      <c r="E28" s="71">
        <v>0</v>
      </c>
      <c r="F28" s="67">
        <v>0</v>
      </c>
      <c r="G28" s="67">
        <f>'[1]приложение 7.1'!DI21</f>
        <v>0</v>
      </c>
      <c r="H28" s="67">
        <f>'[1]приложение 7.1'!DJ21</f>
        <v>0</v>
      </c>
      <c r="I28" s="70">
        <f>'[1]приложение 7.1'!EL21</f>
        <v>0</v>
      </c>
      <c r="J28" s="70">
        <v>0</v>
      </c>
      <c r="K28" s="28"/>
      <c r="L28" s="28"/>
      <c r="M28" s="75"/>
      <c r="N28" s="76"/>
      <c r="O28" s="76"/>
      <c r="P28" s="76"/>
      <c r="Q28" s="76"/>
      <c r="R28" s="76"/>
    </row>
    <row r="29" spans="1:18" ht="15.75">
      <c r="A29" s="56" t="s">
        <v>102</v>
      </c>
      <c r="B29" s="79" t="s">
        <v>112</v>
      </c>
      <c r="C29" s="67">
        <v>0</v>
      </c>
      <c r="D29" s="67">
        <f>'[1]приложение 7.1'!N22</f>
        <v>0</v>
      </c>
      <c r="E29" s="71">
        <v>0</v>
      </c>
      <c r="F29" s="67">
        <v>0</v>
      </c>
      <c r="G29" s="67">
        <f>'[1]приложение 7.1'!DI22</f>
        <v>0</v>
      </c>
      <c r="H29" s="67">
        <f>'[1]приложение 7.1'!DJ22</f>
        <v>0</v>
      </c>
      <c r="I29" s="70">
        <f>'[1]приложение 7.1'!EL22</f>
        <v>0</v>
      </c>
      <c r="J29" s="70">
        <v>0</v>
      </c>
      <c r="K29" s="28"/>
      <c r="L29" s="28"/>
      <c r="M29" s="75"/>
      <c r="N29" s="76"/>
      <c r="O29" s="76"/>
      <c r="P29" s="76"/>
      <c r="Q29" s="76"/>
      <c r="R29" s="76"/>
    </row>
    <row r="30" spans="1:18" ht="25.5">
      <c r="A30" s="56" t="s">
        <v>103</v>
      </c>
      <c r="B30" s="79" t="s">
        <v>113</v>
      </c>
      <c r="C30" s="67">
        <v>0</v>
      </c>
      <c r="D30" s="67">
        <f>'[1]приложение 7.1'!N23</f>
        <v>0</v>
      </c>
      <c r="E30" s="71">
        <v>0</v>
      </c>
      <c r="F30" s="67">
        <v>0</v>
      </c>
      <c r="G30" s="67">
        <f>'[1]приложение 7.1'!DI23</f>
        <v>0</v>
      </c>
      <c r="H30" s="67">
        <f>'[1]приложение 7.1'!DJ23</f>
        <v>0</v>
      </c>
      <c r="I30" s="70">
        <f>'[1]приложение 7.1'!EL23</f>
        <v>0</v>
      </c>
      <c r="J30" s="70">
        <v>0</v>
      </c>
      <c r="K30" s="28"/>
      <c r="L30" s="28"/>
      <c r="M30" s="75"/>
      <c r="N30" s="76"/>
      <c r="O30" s="76"/>
      <c r="P30" s="76"/>
      <c r="Q30" s="76"/>
      <c r="R30" s="76"/>
    </row>
    <row r="31" spans="1:18" ht="25.5" customHeight="1" hidden="1">
      <c r="A31" s="59" t="s">
        <v>98</v>
      </c>
      <c r="B31" s="80" t="s">
        <v>114</v>
      </c>
      <c r="C31" s="69">
        <v>0</v>
      </c>
      <c r="D31" s="69">
        <f>'[1]приложение 7.1'!N24</f>
        <v>0</v>
      </c>
      <c r="E31" s="68">
        <v>0</v>
      </c>
      <c r="F31" s="69">
        <v>0</v>
      </c>
      <c r="G31" s="69">
        <f>'[1]приложение 7.1'!DI24</f>
        <v>0</v>
      </c>
      <c r="H31" s="69">
        <f>'[1]приложение 7.1'!DJ24</f>
        <v>0</v>
      </c>
      <c r="I31" s="70">
        <f>'[1]приложение 7.1'!EL24</f>
        <v>0</v>
      </c>
      <c r="J31" s="70" t="e">
        <f>'[1]приложение 7.1'!EV24</f>
        <v>#DIV/0!</v>
      </c>
      <c r="K31" s="28"/>
      <c r="L31" s="28"/>
      <c r="M31" s="75"/>
      <c r="N31" s="76"/>
      <c r="O31" s="76"/>
      <c r="P31" s="76"/>
      <c r="Q31" s="76"/>
      <c r="R31" s="76"/>
    </row>
    <row r="32" spans="1:18" ht="25.5" customHeight="1" hidden="1">
      <c r="A32" s="59" t="s">
        <v>100</v>
      </c>
      <c r="B32" s="60" t="s">
        <v>106</v>
      </c>
      <c r="C32" s="69">
        <v>0</v>
      </c>
      <c r="D32" s="69">
        <f>'[1]приложение 7.1'!N25</f>
        <v>0</v>
      </c>
      <c r="E32" s="68">
        <v>0</v>
      </c>
      <c r="F32" s="69">
        <v>0</v>
      </c>
      <c r="G32" s="69">
        <f>'[1]приложение 7.1'!DI25</f>
        <v>26.992717</v>
      </c>
      <c r="H32" s="69">
        <f>'[1]приложение 7.1'!DJ25</f>
        <v>0</v>
      </c>
      <c r="I32" s="70">
        <f>'[1]приложение 7.1'!EL25</f>
        <v>0</v>
      </c>
      <c r="J32" s="70">
        <f>'[1]приложение 7.1'!EV25</f>
        <v>0</v>
      </c>
      <c r="K32" s="28"/>
      <c r="L32" s="28"/>
      <c r="M32" s="75"/>
      <c r="N32" s="76"/>
      <c r="O32" s="76"/>
      <c r="P32" s="76"/>
      <c r="Q32" s="76"/>
      <c r="R32" s="76"/>
    </row>
    <row r="33" spans="1:18" ht="19.5" customHeight="1" hidden="1">
      <c r="A33" s="59" t="s">
        <v>104</v>
      </c>
      <c r="B33" s="60" t="s">
        <v>86</v>
      </c>
      <c r="C33" s="69">
        <v>0</v>
      </c>
      <c r="D33" s="69">
        <f>'[1]приложение 7.1'!N26</f>
        <v>0</v>
      </c>
      <c r="E33" s="68">
        <v>0</v>
      </c>
      <c r="F33" s="69">
        <v>0</v>
      </c>
      <c r="G33" s="69">
        <f>'[1]приложение 7.1'!DI26</f>
        <v>0.01724011</v>
      </c>
      <c r="H33" s="69">
        <f>'[1]приложение 7.1'!DJ26</f>
        <v>0</v>
      </c>
      <c r="I33" s="70">
        <f>'[1]приложение 7.1'!EL26</f>
        <v>0</v>
      </c>
      <c r="J33" s="70">
        <f>'[1]приложение 7.1'!EV26</f>
        <v>0</v>
      </c>
      <c r="K33" s="28"/>
      <c r="L33" s="28"/>
      <c r="M33" s="75"/>
      <c r="N33" s="76"/>
      <c r="O33" s="76"/>
      <c r="P33" s="76"/>
      <c r="Q33" s="76"/>
      <c r="R33" s="76"/>
    </row>
    <row r="34" spans="1:18" ht="25.5" customHeight="1" hidden="1">
      <c r="A34" s="59" t="s">
        <v>105</v>
      </c>
      <c r="B34" s="60" t="s">
        <v>107</v>
      </c>
      <c r="C34" s="69">
        <v>0</v>
      </c>
      <c r="D34" s="69">
        <f>'[1]приложение 7.1'!N27</f>
        <v>0</v>
      </c>
      <c r="E34" s="68">
        <v>0</v>
      </c>
      <c r="F34" s="69">
        <v>0</v>
      </c>
      <c r="G34" s="69">
        <f>'[1]приложение 7.1'!DI27</f>
        <v>0</v>
      </c>
      <c r="H34" s="69">
        <f>'[1]приложение 7.1'!DJ27</f>
        <v>0</v>
      </c>
      <c r="I34" s="70">
        <f>'[1]приложение 7.1'!EL27</f>
        <v>0</v>
      </c>
      <c r="J34" s="70">
        <f>'[1]приложение 7.1'!EV27</f>
        <v>0</v>
      </c>
      <c r="K34" s="28"/>
      <c r="L34" s="28"/>
      <c r="M34" s="75"/>
      <c r="N34" s="76"/>
      <c r="O34" s="76"/>
      <c r="P34" s="76"/>
      <c r="Q34" s="76"/>
      <c r="R34" s="76"/>
    </row>
    <row r="35" spans="1:18" ht="15.75" customHeight="1">
      <c r="A35" s="83">
        <v>2</v>
      </c>
      <c r="B35" s="80" t="s">
        <v>114</v>
      </c>
      <c r="C35" s="69"/>
      <c r="D35" s="69">
        <f>'[1]приложение 7.1'!N28</f>
        <v>0</v>
      </c>
      <c r="E35" s="68">
        <v>0</v>
      </c>
      <c r="F35" s="69">
        <v>0</v>
      </c>
      <c r="G35" s="69">
        <f>'[1]приложение 7.1'!DI28</f>
        <v>0</v>
      </c>
      <c r="H35" s="69">
        <f>'[1]приложение 7.1'!DJ28</f>
        <v>0</v>
      </c>
      <c r="I35" s="70">
        <f>'[1]приложение 7.1'!EL28</f>
        <v>0</v>
      </c>
      <c r="J35" s="70">
        <f>'[1]приложение 7.1'!EV28</f>
        <v>0</v>
      </c>
      <c r="K35" s="28"/>
      <c r="L35" s="28"/>
      <c r="M35" s="75"/>
      <c r="N35" s="76"/>
      <c r="O35" s="76"/>
      <c r="P35" s="76"/>
      <c r="Q35" s="76"/>
      <c r="R35" s="76"/>
    </row>
    <row r="36" spans="1:18" ht="51">
      <c r="A36" s="81" t="s">
        <v>97</v>
      </c>
      <c r="B36" s="63" t="s">
        <v>89</v>
      </c>
      <c r="C36" s="67">
        <v>0</v>
      </c>
      <c r="D36" s="67">
        <v>59.952</v>
      </c>
      <c r="E36" s="71">
        <f>E37+E38+E39</f>
        <v>63.004</v>
      </c>
      <c r="F36" s="67">
        <v>63.004</v>
      </c>
      <c r="G36" s="67">
        <v>45.713</v>
      </c>
      <c r="H36" s="67">
        <f>'[1]приложение 7.1'!DJ29</f>
        <v>0</v>
      </c>
      <c r="I36" s="72">
        <v>3.05</v>
      </c>
      <c r="J36" s="72">
        <v>105.93192974941388</v>
      </c>
      <c r="K36" s="77"/>
      <c r="L36" s="28"/>
      <c r="M36" s="75"/>
      <c r="N36" s="76"/>
      <c r="O36" s="76"/>
      <c r="P36" s="76"/>
      <c r="Q36" s="76"/>
      <c r="R36" s="76"/>
    </row>
    <row r="37" spans="1:18" ht="140.25">
      <c r="A37" s="61" t="s">
        <v>124</v>
      </c>
      <c r="B37" s="64" t="s">
        <v>131</v>
      </c>
      <c r="C37" s="69">
        <v>0</v>
      </c>
      <c r="D37" s="69">
        <v>16.19</v>
      </c>
      <c r="E37" s="68">
        <v>26.452</v>
      </c>
      <c r="F37" s="69">
        <v>26.452</v>
      </c>
      <c r="G37" s="69">
        <v>19.311</v>
      </c>
      <c r="H37" s="69">
        <f>'[1]приложение 7.1'!DJ30</f>
        <v>0</v>
      </c>
      <c r="I37" s="70">
        <v>10.26</v>
      </c>
      <c r="J37" s="70">
        <v>105.09</v>
      </c>
      <c r="K37" s="28"/>
      <c r="L37" s="28"/>
      <c r="M37" s="86" t="s">
        <v>154</v>
      </c>
      <c r="N37" s="76"/>
      <c r="O37" s="76"/>
      <c r="P37" s="76"/>
      <c r="Q37" s="76"/>
      <c r="R37" s="76"/>
    </row>
    <row r="38" spans="1:18" ht="63.75">
      <c r="A38" s="61" t="s">
        <v>125</v>
      </c>
      <c r="B38" s="64" t="s">
        <v>82</v>
      </c>
      <c r="C38" s="69">
        <v>0</v>
      </c>
      <c r="D38" s="69">
        <v>31.822</v>
      </c>
      <c r="E38" s="68">
        <v>28.741</v>
      </c>
      <c r="F38" s="69">
        <v>28.741</v>
      </c>
      <c r="G38" s="69">
        <v>18.292</v>
      </c>
      <c r="H38" s="69">
        <f>'[1]приложение 7.1'!DJ31</f>
        <v>0</v>
      </c>
      <c r="I38" s="70">
        <v>-3.0814638200000033</v>
      </c>
      <c r="J38" s="70">
        <v>90.31663446696398</v>
      </c>
      <c r="K38" s="28"/>
      <c r="L38" s="28"/>
      <c r="M38" s="86" t="s">
        <v>151</v>
      </c>
      <c r="N38" s="76"/>
      <c r="O38" s="76"/>
      <c r="P38" s="76"/>
      <c r="Q38" s="76"/>
      <c r="R38" s="76"/>
    </row>
    <row r="39" spans="1:18" ht="66.75" customHeight="1">
      <c r="A39" s="61" t="s">
        <v>126</v>
      </c>
      <c r="B39" s="62" t="s">
        <v>132</v>
      </c>
      <c r="C39" s="69">
        <v>0</v>
      </c>
      <c r="D39" s="69">
        <v>11.94</v>
      </c>
      <c r="E39" s="68">
        <v>7.811</v>
      </c>
      <c r="F39" s="69">
        <v>7.811</v>
      </c>
      <c r="G39" s="69">
        <v>8.11</v>
      </c>
      <c r="H39" s="69">
        <f>'[1]приложение 7.1'!DJ32</f>
        <v>0</v>
      </c>
      <c r="I39" s="70">
        <v>-4.128883420000001</v>
      </c>
      <c r="J39" s="70">
        <v>65.41973685092127</v>
      </c>
      <c r="K39" s="28"/>
      <c r="L39" s="28"/>
      <c r="M39" s="86" t="s">
        <v>151</v>
      </c>
      <c r="N39" s="76"/>
      <c r="O39" s="76"/>
      <c r="P39" s="76"/>
      <c r="Q39" s="76"/>
      <c r="R39" s="76"/>
    </row>
    <row r="40" spans="1:18" ht="15.75">
      <c r="A40" s="81" t="s">
        <v>98</v>
      </c>
      <c r="B40" s="65" t="s">
        <v>10</v>
      </c>
      <c r="C40" s="67">
        <v>0</v>
      </c>
      <c r="D40" s="67">
        <v>11.7</v>
      </c>
      <c r="E40" s="71">
        <f>E41+E42+E43</f>
        <v>15.463000000000001</v>
      </c>
      <c r="F40" s="67">
        <v>15.463000000000001</v>
      </c>
      <c r="G40" s="67">
        <f>G41+G42+G43</f>
        <v>15.363000000000001</v>
      </c>
      <c r="H40" s="67">
        <f>'[1]приложение 7.1'!DJ33</f>
        <v>0</v>
      </c>
      <c r="I40" s="72">
        <f>E40-D40</f>
        <v>3.7630000000000017</v>
      </c>
      <c r="J40" s="72">
        <f>E40/D40*100</f>
        <v>132.1623931623932</v>
      </c>
      <c r="K40" s="28"/>
      <c r="L40" s="28"/>
      <c r="M40" s="75"/>
      <c r="N40" s="76"/>
      <c r="O40" s="76"/>
      <c r="P40" s="76"/>
      <c r="Q40" s="76"/>
      <c r="R40" s="76"/>
    </row>
    <row r="41" spans="1:18" ht="83.25" customHeight="1">
      <c r="A41" s="61" t="s">
        <v>127</v>
      </c>
      <c r="B41" s="66" t="s">
        <v>64</v>
      </c>
      <c r="C41" s="69">
        <v>0</v>
      </c>
      <c r="D41" s="69">
        <v>5.9</v>
      </c>
      <c r="E41" s="68">
        <v>2.384</v>
      </c>
      <c r="F41" s="69">
        <v>2.384</v>
      </c>
      <c r="G41" s="69">
        <v>2.284</v>
      </c>
      <c r="H41" s="69">
        <f>'[1]приложение 7.1'!DJ34</f>
        <v>0</v>
      </c>
      <c r="I41" s="70">
        <v>-3.52</v>
      </c>
      <c r="J41" s="70">
        <v>40.41</v>
      </c>
      <c r="K41" s="28"/>
      <c r="L41" s="28"/>
      <c r="M41" s="86" t="s">
        <v>152</v>
      </c>
      <c r="N41" s="76"/>
      <c r="O41" s="76"/>
      <c r="P41" s="76"/>
      <c r="Q41" s="76"/>
      <c r="R41" s="76"/>
    </row>
    <row r="42" spans="1:18" ht="140.25">
      <c r="A42" s="61" t="s">
        <v>128</v>
      </c>
      <c r="B42" s="66" t="s">
        <v>65</v>
      </c>
      <c r="C42" s="69">
        <v>0</v>
      </c>
      <c r="D42" s="69">
        <v>5.1</v>
      </c>
      <c r="E42" s="68">
        <v>12.589</v>
      </c>
      <c r="F42" s="69">
        <v>12.589</v>
      </c>
      <c r="G42" s="69">
        <v>12.589</v>
      </c>
      <c r="H42" s="69">
        <f>'[1]приложение 7.1'!DJ35</f>
        <v>0</v>
      </c>
      <c r="I42" s="70">
        <f>E42-D42</f>
        <v>7.489000000000001</v>
      </c>
      <c r="J42" s="70">
        <f>E42/D42*100</f>
        <v>246.843137254902</v>
      </c>
      <c r="K42" s="28"/>
      <c r="L42" s="28"/>
      <c r="M42" s="86" t="s">
        <v>155</v>
      </c>
      <c r="N42" s="76"/>
      <c r="O42" s="76"/>
      <c r="P42" s="76"/>
      <c r="Q42" s="76"/>
      <c r="R42" s="76"/>
    </row>
    <row r="43" spans="1:18" ht="15.75">
      <c r="A43" s="61" t="s">
        <v>129</v>
      </c>
      <c r="B43" s="66" t="s">
        <v>130</v>
      </c>
      <c r="C43" s="69">
        <v>0</v>
      </c>
      <c r="D43" s="69">
        <v>0.7</v>
      </c>
      <c r="E43" s="68">
        <v>0.49</v>
      </c>
      <c r="F43" s="69">
        <v>0.49</v>
      </c>
      <c r="G43" s="69">
        <v>0.49</v>
      </c>
      <c r="H43" s="69">
        <f>'[1]приложение 7.1'!DJ36</f>
        <v>0</v>
      </c>
      <c r="I43" s="70">
        <v>-0.21029999999999993</v>
      </c>
      <c r="J43" s="70">
        <v>69.95714285714286</v>
      </c>
      <c r="K43" s="28"/>
      <c r="L43" s="28"/>
      <c r="M43" s="75"/>
      <c r="N43" s="76"/>
      <c r="O43" s="76"/>
      <c r="P43" s="76"/>
      <c r="Q43" s="76"/>
      <c r="R43" s="76"/>
    </row>
    <row r="44" spans="1:18" ht="15.75" customHeight="1">
      <c r="A44" s="97" t="s">
        <v>11</v>
      </c>
      <c r="B44" s="98"/>
      <c r="C44" s="67"/>
      <c r="D44" s="69"/>
      <c r="E44" s="68"/>
      <c r="F44" s="69"/>
      <c r="G44" s="69"/>
      <c r="H44" s="69"/>
      <c r="I44" s="70"/>
      <c r="J44" s="70"/>
      <c r="K44" s="28"/>
      <c r="L44" s="28"/>
      <c r="M44" s="75"/>
      <c r="N44" s="76"/>
      <c r="O44" s="76"/>
      <c r="P44" s="76"/>
      <c r="Q44" s="76"/>
      <c r="R44" s="76"/>
    </row>
    <row r="45" spans="1:13" ht="24" customHeight="1">
      <c r="A45" s="73"/>
      <c r="B45" s="74" t="s">
        <v>12</v>
      </c>
      <c r="C45" s="67">
        <v>0</v>
      </c>
      <c r="D45" s="69">
        <v>0</v>
      </c>
      <c r="E45" s="68">
        <v>0</v>
      </c>
      <c r="F45" s="69">
        <v>0</v>
      </c>
      <c r="G45" s="69">
        <v>0</v>
      </c>
      <c r="H45" s="69">
        <v>0</v>
      </c>
      <c r="I45" s="70">
        <v>0</v>
      </c>
      <c r="J45" s="70">
        <v>0</v>
      </c>
      <c r="K45" s="16"/>
      <c r="L45" s="16"/>
      <c r="M45" s="17"/>
    </row>
    <row r="46" spans="1:13" ht="15.75">
      <c r="A46" s="18"/>
      <c r="B46" s="18"/>
      <c r="C46" s="19"/>
      <c r="D46" s="19"/>
      <c r="E46" s="19"/>
      <c r="F46" s="19"/>
      <c r="G46" s="19"/>
      <c r="H46" s="19"/>
      <c r="I46" s="24"/>
      <c r="J46" s="26"/>
      <c r="K46" s="19"/>
      <c r="L46" s="19"/>
      <c r="M46" s="19"/>
    </row>
    <row r="47" spans="1:13" ht="15.75">
      <c r="A47" s="18"/>
      <c r="B47" s="20"/>
      <c r="C47" s="21"/>
      <c r="D47" s="18"/>
      <c r="E47" s="18"/>
      <c r="F47" s="18"/>
      <c r="G47" s="82"/>
      <c r="H47" s="18"/>
      <c r="I47" s="24"/>
      <c r="J47" s="27"/>
      <c r="K47" s="18"/>
      <c r="L47" s="18"/>
      <c r="M47" s="18"/>
    </row>
    <row r="48" spans="1:13" ht="41.25" customHeight="1">
      <c r="A48" s="33"/>
      <c r="B48" s="99"/>
      <c r="C48" s="99"/>
      <c r="D48" s="99"/>
      <c r="E48" s="99"/>
      <c r="F48" s="33"/>
      <c r="G48" s="33"/>
      <c r="H48" s="33" t="s">
        <v>122</v>
      </c>
      <c r="I48" s="34"/>
      <c r="J48" s="35"/>
      <c r="K48" s="33"/>
      <c r="L48" s="33"/>
      <c r="M48" s="33"/>
    </row>
    <row r="49" spans="1:13" ht="18.75">
      <c r="A49" s="36"/>
      <c r="B49" s="29"/>
      <c r="C49" s="29"/>
      <c r="D49" s="37"/>
      <c r="E49" s="29"/>
      <c r="F49" s="36"/>
      <c r="G49" s="36"/>
      <c r="H49" s="36"/>
      <c r="I49" s="38"/>
      <c r="J49" s="39"/>
      <c r="K49" s="36"/>
      <c r="L49" s="36"/>
      <c r="M49" s="36"/>
    </row>
    <row r="50" spans="1:13" ht="18.75">
      <c r="A50" s="36"/>
      <c r="B50" s="40"/>
      <c r="C50" s="29"/>
      <c r="D50" s="37"/>
      <c r="E50" s="29"/>
      <c r="F50" s="36"/>
      <c r="G50" s="36"/>
      <c r="H50" s="36"/>
      <c r="I50" s="38"/>
      <c r="J50" s="39"/>
      <c r="K50" s="36"/>
      <c r="L50" s="78"/>
      <c r="M50" s="36"/>
    </row>
    <row r="51" spans="1:13" ht="15.75" customHeight="1">
      <c r="A51" s="36"/>
      <c r="B51" s="100"/>
      <c r="C51" s="100"/>
      <c r="D51" s="100"/>
      <c r="E51" s="100"/>
      <c r="F51" s="36"/>
      <c r="G51" s="36"/>
      <c r="H51" s="36"/>
      <c r="I51" s="38"/>
      <c r="J51" s="39"/>
      <c r="K51" s="36"/>
      <c r="L51" s="36"/>
      <c r="M51" s="36"/>
    </row>
    <row r="52" spans="1:13" ht="24" customHeight="1">
      <c r="A52" s="36"/>
      <c r="B52" s="41"/>
      <c r="C52" s="36"/>
      <c r="D52" s="36"/>
      <c r="E52" s="36"/>
      <c r="F52" s="36"/>
      <c r="G52" s="36"/>
      <c r="H52" s="36"/>
      <c r="I52" s="38"/>
      <c r="J52" s="39"/>
      <c r="K52" s="36"/>
      <c r="L52" s="36"/>
      <c r="M52" s="36"/>
    </row>
    <row r="53" spans="1:13" ht="18.75">
      <c r="A53" s="36"/>
      <c r="B53" s="36"/>
      <c r="C53" s="36"/>
      <c r="D53" s="36"/>
      <c r="E53" s="36"/>
      <c r="F53" s="36"/>
      <c r="G53" s="36"/>
      <c r="H53" s="36"/>
      <c r="I53" s="38"/>
      <c r="J53" s="39"/>
      <c r="K53" s="36"/>
      <c r="L53" s="36"/>
      <c r="M53" s="36"/>
    </row>
    <row r="54" spans="1:13" ht="18.75">
      <c r="A54" s="42"/>
      <c r="B54" s="40"/>
      <c r="C54" s="29"/>
      <c r="D54" s="37"/>
      <c r="E54" s="29"/>
      <c r="F54" s="43"/>
      <c r="G54" s="43"/>
      <c r="H54" s="29"/>
      <c r="I54" s="44"/>
      <c r="J54" s="45"/>
      <c r="K54" s="29"/>
      <c r="L54" s="29"/>
      <c r="M54" s="29"/>
    </row>
    <row r="55" spans="1:13" ht="27.75" customHeight="1">
      <c r="A55" s="46"/>
      <c r="B55" s="29"/>
      <c r="C55" s="47"/>
      <c r="D55" s="37"/>
      <c r="E55" s="29"/>
      <c r="F55" s="43"/>
      <c r="G55" s="43"/>
      <c r="H55" s="29"/>
      <c r="I55" s="44"/>
      <c r="J55" s="45"/>
      <c r="K55" s="29"/>
      <c r="L55" s="29"/>
      <c r="M55" s="29"/>
    </row>
    <row r="56" spans="1:13" ht="8.25" customHeight="1">
      <c r="A56" s="29"/>
      <c r="B56" s="29"/>
      <c r="C56" s="29"/>
      <c r="D56" s="48"/>
      <c r="E56" s="29"/>
      <c r="F56" s="49"/>
      <c r="G56" s="49"/>
      <c r="H56" s="50"/>
      <c r="I56" s="51"/>
      <c r="J56" s="52"/>
      <c r="K56" s="50"/>
      <c r="L56" s="50"/>
      <c r="M56" s="50"/>
    </row>
    <row r="57" spans="1:13" ht="8.25" customHeight="1" hidden="1">
      <c r="A57" s="53"/>
      <c r="B57" s="29"/>
      <c r="C57" s="29"/>
      <c r="D57" s="54"/>
      <c r="E57" s="29"/>
      <c r="F57" s="43"/>
      <c r="G57" s="43"/>
      <c r="H57" s="29"/>
      <c r="I57" s="44"/>
      <c r="J57" s="45"/>
      <c r="K57" s="29"/>
      <c r="L57" s="29"/>
      <c r="M57" s="29"/>
    </row>
    <row r="58" spans="1:13" ht="18.75">
      <c r="A58" s="29"/>
      <c r="B58" s="40"/>
      <c r="C58" s="29"/>
      <c r="D58" s="37"/>
      <c r="E58" s="29"/>
      <c r="F58" s="43"/>
      <c r="G58" s="43"/>
      <c r="H58" s="29"/>
      <c r="I58" s="44"/>
      <c r="J58" s="45"/>
      <c r="K58" s="29"/>
      <c r="L58" s="40"/>
      <c r="M58" s="29"/>
    </row>
    <row r="59" spans="1:13" ht="18.75">
      <c r="A59" s="29"/>
      <c r="B59" s="29"/>
      <c r="C59" s="29"/>
      <c r="D59" s="37"/>
      <c r="E59" s="29"/>
      <c r="F59" s="43"/>
      <c r="G59" s="43"/>
      <c r="H59" s="29"/>
      <c r="I59" s="44"/>
      <c r="J59" s="45"/>
      <c r="K59" s="29"/>
      <c r="L59" s="29"/>
      <c r="M59" s="29"/>
    </row>
  </sheetData>
  <sheetProtection/>
  <mergeCells count="16">
    <mergeCell ref="A44:B44"/>
    <mergeCell ref="B48:E48"/>
    <mergeCell ref="B51:E51"/>
    <mergeCell ref="A7:M7"/>
    <mergeCell ref="A17:A19"/>
    <mergeCell ref="B17:B19"/>
    <mergeCell ref="C17:C19"/>
    <mergeCell ref="D17:E18"/>
    <mergeCell ref="F17:F19"/>
    <mergeCell ref="G17:G19"/>
    <mergeCell ref="H17:H19"/>
    <mergeCell ref="I17:L17"/>
    <mergeCell ref="M17:M19"/>
    <mergeCell ref="I18:I19"/>
    <mergeCell ref="J18:J19"/>
    <mergeCell ref="K18:L18"/>
  </mergeCells>
  <printOptions/>
  <pageMargins left="0.31496062992125984" right="0.15748031496062992" top="0" bottom="0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F56"/>
  <sheetViews>
    <sheetView view="pageBreakPreview" zoomScaleSheetLayoutView="100" workbookViewId="0" topLeftCell="A19">
      <selection activeCell="B49" sqref="B49:DG57"/>
    </sheetView>
  </sheetViews>
  <sheetFormatPr defaultColWidth="0.875" defaultRowHeight="12.75"/>
  <cols>
    <col min="1" max="1" width="0.875" style="1" customWidth="1"/>
    <col min="2" max="2" width="3.125" style="1" customWidth="1"/>
    <col min="3" max="3" width="3.75390625" style="1" customWidth="1"/>
    <col min="4" max="4" width="1.875" style="1" customWidth="1"/>
    <col min="5" max="55" width="0.875" style="1" customWidth="1"/>
    <col min="56" max="58" width="2.125" style="1" customWidth="1"/>
    <col min="59" max="67" width="0.875" style="1" customWidth="1"/>
    <col min="68" max="68" width="2.75390625" style="1" customWidth="1"/>
    <col min="69" max="72" width="0.875" style="1" customWidth="1"/>
    <col min="73" max="73" width="0.2421875" style="1" customWidth="1"/>
    <col min="74" max="74" width="0.74609375" style="1" customWidth="1"/>
    <col min="75" max="75" width="0.875" style="1" customWidth="1"/>
    <col min="76" max="76" width="0.12890625" style="1" customWidth="1"/>
    <col min="77" max="94" width="0.875" style="1" customWidth="1"/>
    <col min="95" max="95" width="1.00390625" style="1" customWidth="1"/>
    <col min="96" max="96" width="0.12890625" style="1" customWidth="1"/>
    <col min="97" max="97" width="0.875" style="1" customWidth="1"/>
    <col min="98" max="98" width="0.6171875" style="1" customWidth="1"/>
    <col min="99" max="99" width="0.74609375" style="1" customWidth="1"/>
    <col min="100" max="100" width="1.625" style="1" customWidth="1"/>
    <col min="101" max="101" width="0.875" style="1" customWidth="1"/>
    <col min="102" max="102" width="2.875" style="1" customWidth="1"/>
    <col min="103" max="103" width="2.125" style="1" customWidth="1"/>
    <col min="104" max="107" width="0.875" style="1" customWidth="1"/>
    <col min="108" max="108" width="2.125" style="1" customWidth="1"/>
    <col min="109" max="109" width="0.6171875" style="1" customWidth="1"/>
    <col min="110" max="16384" width="0.875" style="1" customWidth="1"/>
  </cols>
  <sheetData>
    <row r="1" ht="11.25">
      <c r="DE1" s="4"/>
    </row>
    <row r="2" ht="11.25">
      <c r="DE2" s="4"/>
    </row>
    <row r="3" spans="73:109" ht="11.25"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4"/>
    </row>
    <row r="4" spans="73:109" s="2" customFormat="1" ht="7.5" customHeight="1"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2"/>
    </row>
    <row r="5" spans="2:109" s="5" customFormat="1" ht="38.25" customHeight="1">
      <c r="B5" s="109" t="s">
        <v>136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</row>
    <row r="6" spans="2:109" s="5" customFormat="1" ht="49.5" customHeight="1"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2:109" s="5" customFormat="1" ht="30" customHeight="1" hidden="1"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40"/>
    </row>
    <row r="8" spans="2:109" s="9" customFormat="1" ht="15.75" hidden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5"/>
      <c r="BM8" s="5"/>
      <c r="BN8" s="5"/>
      <c r="BO8" s="5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2"/>
      <c r="CB8" s="241"/>
      <c r="CC8" s="241"/>
      <c r="CD8" s="241"/>
      <c r="CE8" s="241"/>
      <c r="CF8" s="241"/>
      <c r="CG8" s="241"/>
      <c r="CH8" s="241"/>
      <c r="CI8" s="241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0"/>
    </row>
    <row r="9" spans="2:109" s="7" customFormat="1" ht="53.25" customHeight="1" hidden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</row>
    <row r="10" spans="2:109" s="7" customFormat="1" ht="15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</row>
    <row r="11" spans="2:109" ht="12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5"/>
      <c r="CB11" s="245"/>
      <c r="CC11" s="246"/>
      <c r="CD11" s="246"/>
      <c r="CE11" s="246"/>
      <c r="CF11" s="247"/>
      <c r="CG11" s="247"/>
      <c r="CH11" s="242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2"/>
      <c r="CU11" s="245"/>
      <c r="CV11" s="245"/>
      <c r="CW11" s="245"/>
      <c r="CX11" s="248"/>
      <c r="CY11" s="248"/>
      <c r="CZ11" s="248"/>
      <c r="DA11" s="249"/>
      <c r="DB11" s="242"/>
      <c r="DC11" s="242"/>
      <c r="DD11" s="242"/>
      <c r="DE11" s="249"/>
    </row>
    <row r="12" spans="2:109" s="7" customFormat="1" ht="40.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50"/>
    </row>
    <row r="13" spans="79:109" s="7" customFormat="1" ht="23.25" customHeight="1" thickBot="1"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</row>
    <row r="14" spans="2:109" s="9" customFormat="1" ht="40.5" customHeight="1">
      <c r="B14" s="115" t="s">
        <v>0</v>
      </c>
      <c r="C14" s="116"/>
      <c r="D14" s="116"/>
      <c r="E14" s="116"/>
      <c r="F14" s="116"/>
      <c r="G14" s="116"/>
      <c r="H14" s="117"/>
      <c r="I14" s="121" t="s">
        <v>19</v>
      </c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3" t="s">
        <v>137</v>
      </c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5"/>
      <c r="BS14" s="126" t="s">
        <v>7</v>
      </c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7"/>
    </row>
    <row r="15" spans="2:109" s="9" customFormat="1" ht="13.5" thickBot="1">
      <c r="B15" s="118"/>
      <c r="C15" s="119"/>
      <c r="D15" s="119"/>
      <c r="E15" s="119"/>
      <c r="F15" s="119"/>
      <c r="G15" s="119"/>
      <c r="H15" s="120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8" t="s">
        <v>20</v>
      </c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 t="s">
        <v>21</v>
      </c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7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20"/>
    </row>
    <row r="16" spans="2:109" s="9" customFormat="1" ht="12.75">
      <c r="B16" s="129" t="s">
        <v>8</v>
      </c>
      <c r="C16" s="130"/>
      <c r="D16" s="130"/>
      <c r="E16" s="130"/>
      <c r="F16" s="130"/>
      <c r="G16" s="130"/>
      <c r="H16" s="131"/>
      <c r="I16" s="132" t="s">
        <v>22</v>
      </c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4">
        <f>AU20+AU24+AU17</f>
        <v>76.59661</v>
      </c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6"/>
      <c r="BG16" s="134">
        <f>BG20+BG24+BG17</f>
        <v>86.96370999999999</v>
      </c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6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8"/>
    </row>
    <row r="17" spans="2:109" s="7" customFormat="1" ht="12.75">
      <c r="B17" s="139" t="s">
        <v>13</v>
      </c>
      <c r="C17" s="140"/>
      <c r="D17" s="140"/>
      <c r="E17" s="140"/>
      <c r="F17" s="140"/>
      <c r="G17" s="140"/>
      <c r="H17" s="141"/>
      <c r="I17" s="142" t="s">
        <v>23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4">
        <v>0</v>
      </c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6"/>
      <c r="BG17" s="112">
        <f>BG18</f>
        <v>5.03782</v>
      </c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4"/>
    </row>
    <row r="18" spans="2:109" s="7" customFormat="1" ht="25.5" customHeight="1">
      <c r="B18" s="139" t="s">
        <v>66</v>
      </c>
      <c r="C18" s="140"/>
      <c r="D18" s="140"/>
      <c r="E18" s="140"/>
      <c r="F18" s="140"/>
      <c r="G18" s="140"/>
      <c r="H18" s="141"/>
      <c r="I18" s="147" t="s">
        <v>24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4">
        <v>0</v>
      </c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6"/>
      <c r="BG18" s="112">
        <v>5.03782</v>
      </c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4"/>
    </row>
    <row r="19" spans="2:109" s="7" customFormat="1" ht="12.75">
      <c r="B19" s="139" t="s">
        <v>67</v>
      </c>
      <c r="C19" s="140"/>
      <c r="D19" s="140"/>
      <c r="E19" s="140"/>
      <c r="F19" s="140"/>
      <c r="G19" s="140"/>
      <c r="H19" s="141"/>
      <c r="I19" s="147" t="s">
        <v>25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4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6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4"/>
    </row>
    <row r="20" spans="2:109" s="7" customFormat="1" ht="39" customHeight="1">
      <c r="B20" s="139" t="s">
        <v>68</v>
      </c>
      <c r="C20" s="140"/>
      <c r="D20" s="140"/>
      <c r="E20" s="140"/>
      <c r="F20" s="140"/>
      <c r="G20" s="140"/>
      <c r="H20" s="141"/>
      <c r="I20" s="147" t="s">
        <v>26</v>
      </c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4">
        <v>50.80678</v>
      </c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6"/>
      <c r="BG20" s="112">
        <f>BG22</f>
        <v>56.13606</v>
      </c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4"/>
    </row>
    <row r="21" spans="2:109" s="9" customFormat="1" ht="25.5" customHeight="1">
      <c r="B21" s="139" t="s">
        <v>69</v>
      </c>
      <c r="C21" s="140"/>
      <c r="D21" s="140"/>
      <c r="E21" s="140"/>
      <c r="F21" s="140"/>
      <c r="G21" s="140"/>
      <c r="H21" s="141"/>
      <c r="I21" s="147" t="s">
        <v>27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4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6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4"/>
    </row>
    <row r="22" spans="2:109" s="7" customFormat="1" ht="25.5" customHeight="1">
      <c r="B22" s="139" t="s">
        <v>70</v>
      </c>
      <c r="C22" s="140"/>
      <c r="D22" s="140"/>
      <c r="E22" s="140"/>
      <c r="F22" s="140"/>
      <c r="G22" s="140"/>
      <c r="H22" s="141"/>
      <c r="I22" s="147" t="s">
        <v>28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4">
        <v>50.80678</v>
      </c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6"/>
      <c r="BG22" s="112">
        <v>56.13606</v>
      </c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4"/>
    </row>
    <row r="23" spans="2:109" s="7" customFormat="1" ht="12.75">
      <c r="B23" s="139" t="s">
        <v>71</v>
      </c>
      <c r="C23" s="140"/>
      <c r="D23" s="140"/>
      <c r="E23" s="140"/>
      <c r="F23" s="140"/>
      <c r="G23" s="140"/>
      <c r="H23" s="141"/>
      <c r="I23" s="142" t="s">
        <v>29</v>
      </c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4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6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4"/>
    </row>
    <row r="24" spans="2:109" s="7" customFormat="1" ht="12.75">
      <c r="B24" s="139" t="s">
        <v>14</v>
      </c>
      <c r="C24" s="140"/>
      <c r="D24" s="140"/>
      <c r="E24" s="140"/>
      <c r="F24" s="140"/>
      <c r="G24" s="140"/>
      <c r="H24" s="141"/>
      <c r="I24" s="142" t="s">
        <v>30</v>
      </c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4">
        <v>25.78983</v>
      </c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6"/>
      <c r="BG24" s="112">
        <v>25.78983</v>
      </c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4"/>
    </row>
    <row r="25" spans="2:109" s="7" customFormat="1" ht="12.75">
      <c r="B25" s="139" t="s">
        <v>72</v>
      </c>
      <c r="C25" s="140"/>
      <c r="D25" s="140"/>
      <c r="E25" s="140"/>
      <c r="F25" s="140"/>
      <c r="G25" s="140"/>
      <c r="H25" s="141"/>
      <c r="I25" s="142" t="s">
        <v>31</v>
      </c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4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6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4"/>
    </row>
    <row r="26" spans="2:109" s="9" customFormat="1" ht="12.75">
      <c r="B26" s="139" t="s">
        <v>73</v>
      </c>
      <c r="C26" s="140"/>
      <c r="D26" s="140"/>
      <c r="E26" s="140"/>
      <c r="F26" s="140"/>
      <c r="G26" s="140"/>
      <c r="H26" s="141"/>
      <c r="I26" s="142" t="s">
        <v>32</v>
      </c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50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2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4"/>
    </row>
    <row r="27" spans="2:109" s="9" customFormat="1" ht="25.5" customHeight="1">
      <c r="B27" s="139" t="s">
        <v>74</v>
      </c>
      <c r="C27" s="140"/>
      <c r="D27" s="140"/>
      <c r="E27" s="140"/>
      <c r="F27" s="140"/>
      <c r="G27" s="140"/>
      <c r="H27" s="141"/>
      <c r="I27" s="147" t="s">
        <v>33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50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2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4"/>
    </row>
    <row r="28" spans="2:109" s="9" customFormat="1" ht="12.75">
      <c r="B28" s="139" t="s">
        <v>15</v>
      </c>
      <c r="C28" s="140"/>
      <c r="D28" s="140"/>
      <c r="E28" s="140"/>
      <c r="F28" s="140"/>
      <c r="G28" s="140"/>
      <c r="H28" s="141"/>
      <c r="I28" s="142" t="s">
        <v>34</v>
      </c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50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2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4"/>
    </row>
    <row r="29" spans="2:109" s="9" customFormat="1" ht="12.75">
      <c r="B29" s="139" t="s">
        <v>16</v>
      </c>
      <c r="C29" s="140"/>
      <c r="D29" s="140"/>
      <c r="E29" s="140"/>
      <c r="F29" s="140"/>
      <c r="G29" s="140"/>
      <c r="H29" s="141"/>
      <c r="I29" s="142" t="s">
        <v>35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50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2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4"/>
    </row>
    <row r="30" spans="2:109" s="7" customFormat="1" ht="12.75">
      <c r="B30" s="139" t="s">
        <v>75</v>
      </c>
      <c r="C30" s="140"/>
      <c r="D30" s="140"/>
      <c r="E30" s="140"/>
      <c r="F30" s="140"/>
      <c r="G30" s="140"/>
      <c r="H30" s="141"/>
      <c r="I30" s="142" t="s">
        <v>36</v>
      </c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50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2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4"/>
    </row>
    <row r="31" spans="2:109" s="7" customFormat="1" ht="25.5" customHeight="1" thickBot="1">
      <c r="B31" s="156" t="s">
        <v>76</v>
      </c>
      <c r="C31" s="157"/>
      <c r="D31" s="157"/>
      <c r="E31" s="157"/>
      <c r="F31" s="157"/>
      <c r="G31" s="157"/>
      <c r="H31" s="158"/>
      <c r="I31" s="159" t="s">
        <v>37</v>
      </c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1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5"/>
    </row>
    <row r="32" spans="2:109" s="7" customFormat="1" ht="12.75">
      <c r="B32" s="129" t="s">
        <v>9</v>
      </c>
      <c r="C32" s="130"/>
      <c r="D32" s="130"/>
      <c r="E32" s="130"/>
      <c r="F32" s="130"/>
      <c r="G32" s="130"/>
      <c r="H32" s="131"/>
      <c r="I32" s="132" t="s">
        <v>38</v>
      </c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64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6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8"/>
    </row>
    <row r="33" spans="2:109" s="7" customFormat="1" ht="12.75">
      <c r="B33" s="139" t="s">
        <v>17</v>
      </c>
      <c r="C33" s="140"/>
      <c r="D33" s="140"/>
      <c r="E33" s="140"/>
      <c r="F33" s="140"/>
      <c r="G33" s="140"/>
      <c r="H33" s="141"/>
      <c r="I33" s="142" t="s">
        <v>39</v>
      </c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50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2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4"/>
    </row>
    <row r="34" spans="2:109" s="9" customFormat="1" ht="12.75">
      <c r="B34" s="139" t="s">
        <v>18</v>
      </c>
      <c r="C34" s="140"/>
      <c r="D34" s="140"/>
      <c r="E34" s="140"/>
      <c r="F34" s="140"/>
      <c r="G34" s="140"/>
      <c r="H34" s="141"/>
      <c r="I34" s="142" t="s">
        <v>40</v>
      </c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4"/>
    </row>
    <row r="35" spans="2:109" s="9" customFormat="1" ht="12.75">
      <c r="B35" s="139" t="s">
        <v>77</v>
      </c>
      <c r="C35" s="140"/>
      <c r="D35" s="140"/>
      <c r="E35" s="140"/>
      <c r="F35" s="140"/>
      <c r="G35" s="140"/>
      <c r="H35" s="141"/>
      <c r="I35" s="142" t="s">
        <v>41</v>
      </c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4"/>
    </row>
    <row r="36" spans="2:109" s="7" customFormat="1" ht="12.75">
      <c r="B36" s="139" t="s">
        <v>78</v>
      </c>
      <c r="C36" s="140"/>
      <c r="D36" s="140"/>
      <c r="E36" s="140"/>
      <c r="F36" s="140"/>
      <c r="G36" s="140"/>
      <c r="H36" s="141"/>
      <c r="I36" s="142" t="s">
        <v>42</v>
      </c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4"/>
    </row>
    <row r="37" spans="2:109" s="7" customFormat="1" ht="12.75">
      <c r="B37" s="139" t="s">
        <v>79</v>
      </c>
      <c r="C37" s="140"/>
      <c r="D37" s="140"/>
      <c r="E37" s="140"/>
      <c r="F37" s="140"/>
      <c r="G37" s="140"/>
      <c r="H37" s="141"/>
      <c r="I37" s="142" t="s">
        <v>43</v>
      </c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4"/>
    </row>
    <row r="38" spans="2:109" s="7" customFormat="1" ht="12.75">
      <c r="B38" s="139" t="s">
        <v>80</v>
      </c>
      <c r="C38" s="140"/>
      <c r="D38" s="140"/>
      <c r="E38" s="140"/>
      <c r="F38" s="140"/>
      <c r="G38" s="140"/>
      <c r="H38" s="141"/>
      <c r="I38" s="142" t="s">
        <v>44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4"/>
    </row>
    <row r="39" spans="2:109" s="7" customFormat="1" ht="13.5" thickBot="1">
      <c r="B39" s="156" t="s">
        <v>81</v>
      </c>
      <c r="C39" s="157"/>
      <c r="D39" s="157"/>
      <c r="E39" s="157"/>
      <c r="F39" s="157"/>
      <c r="G39" s="157"/>
      <c r="H39" s="158"/>
      <c r="I39" s="168" t="s">
        <v>45</v>
      </c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5"/>
    </row>
    <row r="40" spans="2:109" s="9" customFormat="1" ht="18.75" customHeight="1">
      <c r="B40" s="170"/>
      <c r="C40" s="171"/>
      <c r="D40" s="171"/>
      <c r="E40" s="171"/>
      <c r="F40" s="171"/>
      <c r="G40" s="171"/>
      <c r="H40" s="172"/>
      <c r="I40" s="173" t="s">
        <v>46</v>
      </c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5">
        <f>AU16+AU32</f>
        <v>76.59661</v>
      </c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>
        <f>BG16+BG32</f>
        <v>86.96370999999999</v>
      </c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7"/>
    </row>
    <row r="41" spans="2:109" s="7" customFormat="1" ht="12.75">
      <c r="B41" s="139"/>
      <c r="C41" s="140"/>
      <c r="D41" s="140"/>
      <c r="E41" s="140"/>
      <c r="F41" s="140"/>
      <c r="G41" s="140"/>
      <c r="H41" s="141"/>
      <c r="I41" s="142" t="s">
        <v>47</v>
      </c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4"/>
    </row>
    <row r="42" spans="2:109" s="7" customFormat="1" ht="12.75">
      <c r="B42" s="139"/>
      <c r="C42" s="140"/>
      <c r="D42" s="140"/>
      <c r="E42" s="140"/>
      <c r="F42" s="140"/>
      <c r="G42" s="140"/>
      <c r="H42" s="141"/>
      <c r="I42" s="179" t="s">
        <v>48</v>
      </c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4"/>
    </row>
    <row r="43" spans="2:109" s="9" customFormat="1" ht="13.5" thickBot="1">
      <c r="B43" s="156"/>
      <c r="C43" s="157"/>
      <c r="D43" s="157"/>
      <c r="E43" s="157"/>
      <c r="F43" s="157"/>
      <c r="G43" s="157"/>
      <c r="H43" s="158"/>
      <c r="I43" s="181" t="s">
        <v>49</v>
      </c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5"/>
    </row>
    <row r="45" ht="11.25">
      <c r="E45" s="4"/>
    </row>
    <row r="46" ht="9" customHeight="1">
      <c r="E46" s="4"/>
    </row>
    <row r="47" spans="2:106" ht="1.5" customHeight="1" hidden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</row>
    <row r="48" spans="2:106" ht="15.75" hidden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</row>
    <row r="49" spans="2:110" ht="15.75"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</row>
    <row r="50" spans="3:109" ht="29.2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</row>
    <row r="51" spans="3:109" ht="15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</row>
    <row r="52" spans="3:109" ht="5.25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</row>
    <row r="53" spans="3:109" ht="3.75" customHeigh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</row>
    <row r="54" spans="3:109" ht="15.75" hidden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</row>
    <row r="55" spans="3:109" ht="1.5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</row>
    <row r="56" spans="3:110" ht="15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</row>
  </sheetData>
  <sheetProtection/>
  <mergeCells count="157">
    <mergeCell ref="CO49:DF49"/>
    <mergeCell ref="CP56:DF56"/>
    <mergeCell ref="B42:H42"/>
    <mergeCell ref="I42:AT42"/>
    <mergeCell ref="AU42:BF42"/>
    <mergeCell ref="BG42:BR42"/>
    <mergeCell ref="BS42:DE42"/>
    <mergeCell ref="B43:H43"/>
    <mergeCell ref="I43:AT43"/>
    <mergeCell ref="AU43:BF43"/>
    <mergeCell ref="BG43:BR43"/>
    <mergeCell ref="BS43:DE43"/>
    <mergeCell ref="B40:H40"/>
    <mergeCell ref="I40:AT40"/>
    <mergeCell ref="AU40:BF40"/>
    <mergeCell ref="BG40:BR40"/>
    <mergeCell ref="BS40:DE40"/>
    <mergeCell ref="B41:H41"/>
    <mergeCell ref="I41:AT41"/>
    <mergeCell ref="AU41:BF41"/>
    <mergeCell ref="BG41:BR41"/>
    <mergeCell ref="BS41:DE41"/>
    <mergeCell ref="B38:H38"/>
    <mergeCell ref="I38:AT38"/>
    <mergeCell ref="AU38:BF38"/>
    <mergeCell ref="BG38:BR38"/>
    <mergeCell ref="BS38:DE38"/>
    <mergeCell ref="B39:H39"/>
    <mergeCell ref="I39:AT39"/>
    <mergeCell ref="AU39:BF39"/>
    <mergeCell ref="BG39:BR39"/>
    <mergeCell ref="BS39:DE39"/>
    <mergeCell ref="B36:H36"/>
    <mergeCell ref="I36:AT36"/>
    <mergeCell ref="AU36:BF36"/>
    <mergeCell ref="BG36:BR36"/>
    <mergeCell ref="BS36:DE36"/>
    <mergeCell ref="B37:H37"/>
    <mergeCell ref="I37:AT37"/>
    <mergeCell ref="AU37:BF37"/>
    <mergeCell ref="BG37:BR37"/>
    <mergeCell ref="BS37:DE37"/>
    <mergeCell ref="B34:H34"/>
    <mergeCell ref="I34:AT34"/>
    <mergeCell ref="AU34:BF34"/>
    <mergeCell ref="BG34:BR34"/>
    <mergeCell ref="BS34:DE34"/>
    <mergeCell ref="B35:H35"/>
    <mergeCell ref="I35:AT35"/>
    <mergeCell ref="AU35:BF35"/>
    <mergeCell ref="BG35:BR35"/>
    <mergeCell ref="BS35:DE35"/>
    <mergeCell ref="B32:H32"/>
    <mergeCell ref="I32:AT32"/>
    <mergeCell ref="AU32:BF32"/>
    <mergeCell ref="BG32:BR32"/>
    <mergeCell ref="BS32:DE32"/>
    <mergeCell ref="B33:H33"/>
    <mergeCell ref="I33:AT33"/>
    <mergeCell ref="AU33:BF33"/>
    <mergeCell ref="BG33:BR33"/>
    <mergeCell ref="BS33:DE33"/>
    <mergeCell ref="B30:H30"/>
    <mergeCell ref="I30:AT30"/>
    <mergeCell ref="AU30:BF30"/>
    <mergeCell ref="BG30:BR30"/>
    <mergeCell ref="BS30:DE30"/>
    <mergeCell ref="B31:H31"/>
    <mergeCell ref="I31:AT31"/>
    <mergeCell ref="AU31:BF31"/>
    <mergeCell ref="BG31:BR31"/>
    <mergeCell ref="BS31:DE31"/>
    <mergeCell ref="B28:H28"/>
    <mergeCell ref="I28:AT28"/>
    <mergeCell ref="AU28:BF28"/>
    <mergeCell ref="BG28:BR28"/>
    <mergeCell ref="BS28:DE28"/>
    <mergeCell ref="B29:H29"/>
    <mergeCell ref="I29:AT29"/>
    <mergeCell ref="AU29:BF29"/>
    <mergeCell ref="BG29:BR29"/>
    <mergeCell ref="BS29:DE29"/>
    <mergeCell ref="B26:H26"/>
    <mergeCell ref="I26:AT26"/>
    <mergeCell ref="AU26:BF26"/>
    <mergeCell ref="BG26:BR26"/>
    <mergeCell ref="BS26:DE26"/>
    <mergeCell ref="B27:H27"/>
    <mergeCell ref="I27:AT27"/>
    <mergeCell ref="AU27:BF27"/>
    <mergeCell ref="BG27:BR27"/>
    <mergeCell ref="BS27:DE27"/>
    <mergeCell ref="B24:H24"/>
    <mergeCell ref="I24:AT24"/>
    <mergeCell ref="AU24:BF24"/>
    <mergeCell ref="BG24:BR24"/>
    <mergeCell ref="BS24:DE24"/>
    <mergeCell ref="B25:H25"/>
    <mergeCell ref="I25:AT25"/>
    <mergeCell ref="AU25:BF25"/>
    <mergeCell ref="BG25:BR25"/>
    <mergeCell ref="BS25:DE25"/>
    <mergeCell ref="B22:H22"/>
    <mergeCell ref="I22:AT22"/>
    <mergeCell ref="AU22:BF22"/>
    <mergeCell ref="BG22:BR22"/>
    <mergeCell ref="BS22:DE22"/>
    <mergeCell ref="B23:H23"/>
    <mergeCell ref="I23:AT23"/>
    <mergeCell ref="AU23:BF23"/>
    <mergeCell ref="BG23:BR23"/>
    <mergeCell ref="BS23:DE23"/>
    <mergeCell ref="B20:H20"/>
    <mergeCell ref="I20:AT20"/>
    <mergeCell ref="AU20:BF20"/>
    <mergeCell ref="BG20:BR20"/>
    <mergeCell ref="BS20:DE20"/>
    <mergeCell ref="B21:H21"/>
    <mergeCell ref="I21:AT21"/>
    <mergeCell ref="AU21:BF21"/>
    <mergeCell ref="BG21:BR21"/>
    <mergeCell ref="BS21:DE21"/>
    <mergeCell ref="B18:H18"/>
    <mergeCell ref="I18:AT18"/>
    <mergeCell ref="AU18:BF18"/>
    <mergeCell ref="BG18:BR18"/>
    <mergeCell ref="BS18:DE18"/>
    <mergeCell ref="B19:H19"/>
    <mergeCell ref="I19:AT19"/>
    <mergeCell ref="AU19:BF19"/>
    <mergeCell ref="BG19:BR19"/>
    <mergeCell ref="BS19:DE19"/>
    <mergeCell ref="B16:H16"/>
    <mergeCell ref="I16:AT16"/>
    <mergeCell ref="AU16:BF16"/>
    <mergeCell ref="BG16:BR16"/>
    <mergeCell ref="BS16:DE16"/>
    <mergeCell ref="B17:H17"/>
    <mergeCell ref="I17:AT17"/>
    <mergeCell ref="AU17:BF17"/>
    <mergeCell ref="BG17:BR17"/>
    <mergeCell ref="BS17:DE17"/>
    <mergeCell ref="B14:H15"/>
    <mergeCell ref="I14:AT15"/>
    <mergeCell ref="AU14:BR14"/>
    <mergeCell ref="BS14:DE15"/>
    <mergeCell ref="AU15:BF15"/>
    <mergeCell ref="BG15:BR15"/>
    <mergeCell ref="B5:DE5"/>
    <mergeCell ref="CB9:DE9"/>
    <mergeCell ref="CB10:DE10"/>
    <mergeCell ref="CA11:CB11"/>
    <mergeCell ref="CC11:CE11"/>
    <mergeCell ref="CF11:CG11"/>
    <mergeCell ref="CI11:CS11"/>
    <mergeCell ref="CU11:CW11"/>
    <mergeCell ref="CX11:CZ11"/>
  </mergeCells>
  <printOptions/>
  <pageMargins left="0.4724409448818898" right="0.6299212598425197" top="0.6299212598425197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Q50"/>
  <sheetViews>
    <sheetView zoomScalePageLayoutView="0" workbookViewId="0" topLeftCell="A1">
      <selection activeCell="H38" sqref="H38:BU39"/>
    </sheetView>
  </sheetViews>
  <sheetFormatPr defaultColWidth="0.875" defaultRowHeight="12.75"/>
  <cols>
    <col min="1" max="51" width="0.875" style="1" customWidth="1"/>
    <col min="52" max="52" width="1.625" style="1" customWidth="1"/>
    <col min="53" max="123" width="0.875" style="1" customWidth="1"/>
    <col min="124" max="124" width="0.6171875" style="1" customWidth="1"/>
    <col min="125" max="126" width="0.875" style="1" hidden="1" customWidth="1"/>
    <col min="127" max="145" width="0.875" style="1" customWidth="1"/>
    <col min="146" max="146" width="2.00390625" style="1" customWidth="1"/>
    <col min="147" max="16384" width="0.875" style="1" customWidth="1"/>
  </cols>
  <sheetData>
    <row r="1" ht="11.25">
      <c r="EZ1" s="4"/>
    </row>
    <row r="2" ht="11.25">
      <c r="EZ2" s="4"/>
    </row>
    <row r="3" spans="107:156" ht="11.25"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Z3" s="4"/>
    </row>
    <row r="4" spans="107:151" s="2" customFormat="1" ht="15.75"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2"/>
    </row>
    <row r="5" spans="2:156" s="5" customFormat="1" ht="46.5" customHeight="1">
      <c r="B5" s="101" t="s">
        <v>138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</row>
    <row r="6" spans="2:151" s="5" customFormat="1" ht="15.75" hidden="1"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</row>
    <row r="7" spans="2:158" s="5" customFormat="1" ht="24" customHeight="1" hidden="1"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30"/>
      <c r="FA7" s="40"/>
      <c r="FB7" s="40"/>
    </row>
    <row r="8" spans="2:158" s="9" customFormat="1" ht="18.75" hidden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DV8" s="29"/>
      <c r="DW8" s="29"/>
      <c r="DX8" s="29"/>
      <c r="DY8" s="29"/>
      <c r="DZ8" s="29"/>
      <c r="EA8" s="29"/>
      <c r="EB8" s="29"/>
      <c r="EC8" s="29"/>
      <c r="ED8" s="29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30"/>
      <c r="FA8" s="40"/>
      <c r="FB8" s="40"/>
    </row>
    <row r="9" spans="126:158" s="7" customFormat="1" ht="54.75" customHeight="1">
      <c r="DV9" s="41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9"/>
      <c r="FB9" s="29"/>
    </row>
    <row r="10" spans="126:158" s="7" customFormat="1" ht="15" customHeight="1">
      <c r="DV10" s="41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29"/>
      <c r="FB10" s="29"/>
    </row>
    <row r="11" spans="126:158" ht="22.5" customHeight="1">
      <c r="DV11" s="233"/>
      <c r="DW11" s="233"/>
      <c r="DX11" s="234"/>
      <c r="DY11" s="234"/>
      <c r="DZ11" s="234"/>
      <c r="EA11" s="235"/>
      <c r="EB11" s="235"/>
      <c r="EC11" s="41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41"/>
      <c r="EP11" s="233"/>
      <c r="EQ11" s="233"/>
      <c r="ER11" s="233"/>
      <c r="ES11" s="236"/>
      <c r="ET11" s="236"/>
      <c r="EU11" s="236"/>
      <c r="EV11" s="237"/>
      <c r="EW11" s="41"/>
      <c r="EX11" s="41"/>
      <c r="EY11" s="41"/>
      <c r="EZ11" s="237"/>
      <c r="FA11" s="29"/>
      <c r="FB11" s="29"/>
    </row>
    <row r="12" spans="126:158" s="7" customFormat="1" ht="18.75"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238"/>
      <c r="FA12" s="29"/>
      <c r="FB12" s="29"/>
    </row>
    <row r="13" spans="126:158" s="7" customFormat="1" ht="14.25" customHeight="1" thickBot="1"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</row>
    <row r="14" spans="2:156" s="9" customFormat="1" ht="12.75">
      <c r="B14" s="188" t="s">
        <v>50</v>
      </c>
      <c r="C14" s="189"/>
      <c r="D14" s="189"/>
      <c r="E14" s="189"/>
      <c r="F14" s="189"/>
      <c r="G14" s="189"/>
      <c r="H14" s="189"/>
      <c r="I14" s="189"/>
      <c r="J14" s="192" t="s">
        <v>51</v>
      </c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 t="s">
        <v>52</v>
      </c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 t="s">
        <v>53</v>
      </c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201"/>
    </row>
    <row r="15" spans="2:156" s="9" customFormat="1" ht="12.75">
      <c r="B15" s="190"/>
      <c r="C15" s="186"/>
      <c r="D15" s="186"/>
      <c r="E15" s="186"/>
      <c r="F15" s="186"/>
      <c r="G15" s="186"/>
      <c r="H15" s="186"/>
      <c r="I15" s="186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86" t="s">
        <v>20</v>
      </c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 t="s">
        <v>2</v>
      </c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 t="s">
        <v>20</v>
      </c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 t="s">
        <v>2</v>
      </c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7"/>
    </row>
    <row r="16" spans="2:156" s="9" customFormat="1" ht="12.75">
      <c r="B16" s="191"/>
      <c r="C16" s="186"/>
      <c r="D16" s="186"/>
      <c r="E16" s="186"/>
      <c r="F16" s="186"/>
      <c r="G16" s="186"/>
      <c r="H16" s="186"/>
      <c r="I16" s="186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86" t="s">
        <v>54</v>
      </c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 t="s">
        <v>54</v>
      </c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 t="s">
        <v>54</v>
      </c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 t="s">
        <v>54</v>
      </c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7"/>
    </row>
    <row r="17" spans="2:156" s="9" customFormat="1" ht="12.75">
      <c r="B17" s="183" t="s">
        <v>8</v>
      </c>
      <c r="C17" s="184"/>
      <c r="D17" s="184"/>
      <c r="E17" s="184"/>
      <c r="F17" s="184"/>
      <c r="G17" s="184"/>
      <c r="H17" s="184"/>
      <c r="I17" s="184"/>
      <c r="J17" s="185">
        <v>2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>
        <v>3</v>
      </c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>
        <v>4</v>
      </c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>
        <v>5</v>
      </c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>
        <v>6</v>
      </c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94"/>
    </row>
    <row r="18" spans="2:156" s="13" customFormat="1" ht="60" customHeight="1">
      <c r="B18" s="207" t="s">
        <v>8</v>
      </c>
      <c r="C18" s="208" t="s">
        <v>8</v>
      </c>
      <c r="D18" s="208" t="s">
        <v>8</v>
      </c>
      <c r="E18" s="208" t="s">
        <v>8</v>
      </c>
      <c r="F18" s="208" t="s">
        <v>8</v>
      </c>
      <c r="G18" s="208" t="s">
        <v>8</v>
      </c>
      <c r="H18" s="208" t="s">
        <v>8</v>
      </c>
      <c r="I18" s="209" t="s">
        <v>8</v>
      </c>
      <c r="J18" s="196" t="s">
        <v>85</v>
      </c>
      <c r="K18" s="197" t="s">
        <v>85</v>
      </c>
      <c r="L18" s="197" t="s">
        <v>85</v>
      </c>
      <c r="M18" s="197" t="s">
        <v>85</v>
      </c>
      <c r="N18" s="197" t="s">
        <v>85</v>
      </c>
      <c r="O18" s="197" t="s">
        <v>85</v>
      </c>
      <c r="P18" s="197" t="s">
        <v>85</v>
      </c>
      <c r="Q18" s="197" t="s">
        <v>85</v>
      </c>
      <c r="R18" s="197" t="s">
        <v>85</v>
      </c>
      <c r="S18" s="197" t="s">
        <v>85</v>
      </c>
      <c r="T18" s="197" t="s">
        <v>85</v>
      </c>
      <c r="U18" s="197" t="s">
        <v>85</v>
      </c>
      <c r="V18" s="197" t="s">
        <v>85</v>
      </c>
      <c r="W18" s="197" t="s">
        <v>85</v>
      </c>
      <c r="X18" s="197" t="s">
        <v>85</v>
      </c>
      <c r="Y18" s="197" t="s">
        <v>85</v>
      </c>
      <c r="Z18" s="197" t="s">
        <v>85</v>
      </c>
      <c r="AA18" s="197" t="s">
        <v>85</v>
      </c>
      <c r="AB18" s="197" t="s">
        <v>85</v>
      </c>
      <c r="AC18" s="197" t="s">
        <v>85</v>
      </c>
      <c r="AD18" s="197" t="s">
        <v>85</v>
      </c>
      <c r="AE18" s="197" t="s">
        <v>85</v>
      </c>
      <c r="AF18" s="197" t="s">
        <v>85</v>
      </c>
      <c r="AG18" s="197" t="s">
        <v>85</v>
      </c>
      <c r="AH18" s="197" t="s">
        <v>85</v>
      </c>
      <c r="AI18" s="197" t="s">
        <v>85</v>
      </c>
      <c r="AJ18" s="197" t="s">
        <v>85</v>
      </c>
      <c r="AK18" s="197" t="s">
        <v>85</v>
      </c>
      <c r="AL18" s="197" t="s">
        <v>85</v>
      </c>
      <c r="AM18" s="197" t="s">
        <v>85</v>
      </c>
      <c r="AN18" s="197" t="s">
        <v>85</v>
      </c>
      <c r="AO18" s="197" t="s">
        <v>85</v>
      </c>
      <c r="AP18" s="197" t="s">
        <v>85</v>
      </c>
      <c r="AQ18" s="197" t="s">
        <v>85</v>
      </c>
      <c r="AR18" s="197" t="s">
        <v>85</v>
      </c>
      <c r="AS18" s="197" t="s">
        <v>85</v>
      </c>
      <c r="AT18" s="197" t="s">
        <v>85</v>
      </c>
      <c r="AU18" s="197" t="s">
        <v>85</v>
      </c>
      <c r="AV18" s="197" t="s">
        <v>85</v>
      </c>
      <c r="AW18" s="197" t="s">
        <v>85</v>
      </c>
      <c r="AX18" s="197" t="s">
        <v>85</v>
      </c>
      <c r="AY18" s="197" t="s">
        <v>85</v>
      </c>
      <c r="AZ18" s="198" t="s">
        <v>85</v>
      </c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200"/>
    </row>
    <row r="19" spans="2:156" s="13" customFormat="1" ht="30" customHeight="1">
      <c r="B19" s="210" t="s">
        <v>13</v>
      </c>
      <c r="C19" s="211" t="s">
        <v>13</v>
      </c>
      <c r="D19" s="211" t="s">
        <v>13</v>
      </c>
      <c r="E19" s="211" t="s">
        <v>13</v>
      </c>
      <c r="F19" s="211" t="s">
        <v>13</v>
      </c>
      <c r="G19" s="211" t="s">
        <v>13</v>
      </c>
      <c r="H19" s="211" t="s">
        <v>13</v>
      </c>
      <c r="I19" s="212" t="s">
        <v>13</v>
      </c>
      <c r="J19" s="213" t="s">
        <v>115</v>
      </c>
      <c r="K19" s="214" t="s">
        <v>115</v>
      </c>
      <c r="L19" s="214" t="s">
        <v>115</v>
      </c>
      <c r="M19" s="214" t="s">
        <v>115</v>
      </c>
      <c r="N19" s="214" t="s">
        <v>115</v>
      </c>
      <c r="O19" s="214" t="s">
        <v>115</v>
      </c>
      <c r="P19" s="214" t="s">
        <v>115</v>
      </c>
      <c r="Q19" s="214" t="s">
        <v>115</v>
      </c>
      <c r="R19" s="214" t="s">
        <v>115</v>
      </c>
      <c r="S19" s="214" t="s">
        <v>115</v>
      </c>
      <c r="T19" s="214" t="s">
        <v>115</v>
      </c>
      <c r="U19" s="214" t="s">
        <v>115</v>
      </c>
      <c r="V19" s="214" t="s">
        <v>115</v>
      </c>
      <c r="W19" s="214" t="s">
        <v>115</v>
      </c>
      <c r="X19" s="214" t="s">
        <v>115</v>
      </c>
      <c r="Y19" s="214" t="s">
        <v>115</v>
      </c>
      <c r="Z19" s="214" t="s">
        <v>115</v>
      </c>
      <c r="AA19" s="214" t="s">
        <v>115</v>
      </c>
      <c r="AB19" s="214" t="s">
        <v>115</v>
      </c>
      <c r="AC19" s="214" t="s">
        <v>115</v>
      </c>
      <c r="AD19" s="214" t="s">
        <v>115</v>
      </c>
      <c r="AE19" s="214" t="s">
        <v>115</v>
      </c>
      <c r="AF19" s="214" t="s">
        <v>115</v>
      </c>
      <c r="AG19" s="214" t="s">
        <v>115</v>
      </c>
      <c r="AH19" s="214" t="s">
        <v>115</v>
      </c>
      <c r="AI19" s="214" t="s">
        <v>115</v>
      </c>
      <c r="AJ19" s="214" t="s">
        <v>115</v>
      </c>
      <c r="AK19" s="214" t="s">
        <v>115</v>
      </c>
      <c r="AL19" s="214" t="s">
        <v>115</v>
      </c>
      <c r="AM19" s="214" t="s">
        <v>115</v>
      </c>
      <c r="AN19" s="214" t="s">
        <v>115</v>
      </c>
      <c r="AO19" s="214" t="s">
        <v>115</v>
      </c>
      <c r="AP19" s="214" t="s">
        <v>115</v>
      </c>
      <c r="AQ19" s="214" t="s">
        <v>115</v>
      </c>
      <c r="AR19" s="214" t="s">
        <v>115</v>
      </c>
      <c r="AS19" s="214" t="s">
        <v>115</v>
      </c>
      <c r="AT19" s="214" t="s">
        <v>115</v>
      </c>
      <c r="AU19" s="214" t="s">
        <v>115</v>
      </c>
      <c r="AV19" s="214" t="s">
        <v>115</v>
      </c>
      <c r="AW19" s="214" t="s">
        <v>115</v>
      </c>
      <c r="AX19" s="214" t="s">
        <v>115</v>
      </c>
      <c r="AY19" s="214" t="s">
        <v>115</v>
      </c>
      <c r="AZ19" s="215" t="s">
        <v>115</v>
      </c>
      <c r="BA19" s="202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4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200"/>
    </row>
    <row r="20" spans="2:156" s="13" customFormat="1" ht="39" customHeight="1">
      <c r="B20" s="216" t="s">
        <v>117</v>
      </c>
      <c r="C20" s="217" t="s">
        <v>14</v>
      </c>
      <c r="D20" s="217" t="s">
        <v>14</v>
      </c>
      <c r="E20" s="217" t="s">
        <v>14</v>
      </c>
      <c r="F20" s="217" t="s">
        <v>14</v>
      </c>
      <c r="G20" s="217" t="s">
        <v>14</v>
      </c>
      <c r="H20" s="217" t="s">
        <v>14</v>
      </c>
      <c r="I20" s="218" t="s">
        <v>14</v>
      </c>
      <c r="J20" s="219" t="s">
        <v>133</v>
      </c>
      <c r="K20" s="220" t="s">
        <v>108</v>
      </c>
      <c r="L20" s="220" t="s">
        <v>108</v>
      </c>
      <c r="M20" s="220" t="s">
        <v>108</v>
      </c>
      <c r="N20" s="220" t="s">
        <v>108</v>
      </c>
      <c r="O20" s="220" t="s">
        <v>108</v>
      </c>
      <c r="P20" s="220" t="s">
        <v>108</v>
      </c>
      <c r="Q20" s="220" t="s">
        <v>108</v>
      </c>
      <c r="R20" s="220" t="s">
        <v>108</v>
      </c>
      <c r="S20" s="220" t="s">
        <v>108</v>
      </c>
      <c r="T20" s="220" t="s">
        <v>108</v>
      </c>
      <c r="U20" s="220" t="s">
        <v>108</v>
      </c>
      <c r="V20" s="220" t="s">
        <v>108</v>
      </c>
      <c r="W20" s="220" t="s">
        <v>108</v>
      </c>
      <c r="X20" s="220" t="s">
        <v>108</v>
      </c>
      <c r="Y20" s="220" t="s">
        <v>108</v>
      </c>
      <c r="Z20" s="220" t="s">
        <v>108</v>
      </c>
      <c r="AA20" s="220" t="s">
        <v>108</v>
      </c>
      <c r="AB20" s="220" t="s">
        <v>108</v>
      </c>
      <c r="AC20" s="220" t="s">
        <v>108</v>
      </c>
      <c r="AD20" s="220" t="s">
        <v>108</v>
      </c>
      <c r="AE20" s="220" t="s">
        <v>108</v>
      </c>
      <c r="AF20" s="220" t="s">
        <v>108</v>
      </c>
      <c r="AG20" s="220" t="s">
        <v>108</v>
      </c>
      <c r="AH20" s="220" t="s">
        <v>108</v>
      </c>
      <c r="AI20" s="220" t="s">
        <v>108</v>
      </c>
      <c r="AJ20" s="220" t="s">
        <v>108</v>
      </c>
      <c r="AK20" s="220" t="s">
        <v>108</v>
      </c>
      <c r="AL20" s="220" t="s">
        <v>108</v>
      </c>
      <c r="AM20" s="220" t="s">
        <v>108</v>
      </c>
      <c r="AN20" s="220" t="s">
        <v>108</v>
      </c>
      <c r="AO20" s="220" t="s">
        <v>108</v>
      </c>
      <c r="AP20" s="220" t="s">
        <v>108</v>
      </c>
      <c r="AQ20" s="220" t="s">
        <v>108</v>
      </c>
      <c r="AR20" s="220" t="s">
        <v>108</v>
      </c>
      <c r="AS20" s="220" t="s">
        <v>108</v>
      </c>
      <c r="AT20" s="220" t="s">
        <v>108</v>
      </c>
      <c r="AU20" s="220" t="s">
        <v>108</v>
      </c>
      <c r="AV20" s="220" t="s">
        <v>108</v>
      </c>
      <c r="AW20" s="220" t="s">
        <v>108</v>
      </c>
      <c r="AX20" s="220" t="s">
        <v>108</v>
      </c>
      <c r="AY20" s="220" t="s">
        <v>108</v>
      </c>
      <c r="AZ20" s="221" t="s">
        <v>108</v>
      </c>
      <c r="BA20" s="202" t="s">
        <v>140</v>
      </c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4"/>
      <c r="CA20" s="202" t="s">
        <v>142</v>
      </c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4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200"/>
    </row>
    <row r="21" spans="2:156" s="13" customFormat="1" ht="42.75" customHeight="1">
      <c r="B21" s="222" t="s">
        <v>118</v>
      </c>
      <c r="C21" s="223" t="s">
        <v>15</v>
      </c>
      <c r="D21" s="223" t="s">
        <v>15</v>
      </c>
      <c r="E21" s="223" t="s">
        <v>15</v>
      </c>
      <c r="F21" s="223" t="s">
        <v>15</v>
      </c>
      <c r="G21" s="223" t="s">
        <v>15</v>
      </c>
      <c r="H21" s="223" t="s">
        <v>15</v>
      </c>
      <c r="I21" s="224" t="s">
        <v>15</v>
      </c>
      <c r="J21" s="219" t="s">
        <v>134</v>
      </c>
      <c r="K21" s="220" t="s">
        <v>109</v>
      </c>
      <c r="L21" s="220" t="s">
        <v>109</v>
      </c>
      <c r="M21" s="220" t="s">
        <v>109</v>
      </c>
      <c r="N21" s="220" t="s">
        <v>109</v>
      </c>
      <c r="O21" s="220" t="s">
        <v>109</v>
      </c>
      <c r="P21" s="220" t="s">
        <v>109</v>
      </c>
      <c r="Q21" s="220" t="s">
        <v>109</v>
      </c>
      <c r="R21" s="220" t="s">
        <v>109</v>
      </c>
      <c r="S21" s="220" t="s">
        <v>109</v>
      </c>
      <c r="T21" s="220" t="s">
        <v>109</v>
      </c>
      <c r="U21" s="220" t="s">
        <v>109</v>
      </c>
      <c r="V21" s="220" t="s">
        <v>109</v>
      </c>
      <c r="W21" s="220" t="s">
        <v>109</v>
      </c>
      <c r="X21" s="220" t="s">
        <v>109</v>
      </c>
      <c r="Y21" s="220" t="s">
        <v>109</v>
      </c>
      <c r="Z21" s="220" t="s">
        <v>109</v>
      </c>
      <c r="AA21" s="220" t="s">
        <v>109</v>
      </c>
      <c r="AB21" s="220" t="s">
        <v>109</v>
      </c>
      <c r="AC21" s="220" t="s">
        <v>109</v>
      </c>
      <c r="AD21" s="220" t="s">
        <v>109</v>
      </c>
      <c r="AE21" s="220" t="s">
        <v>109</v>
      </c>
      <c r="AF21" s="220" t="s">
        <v>109</v>
      </c>
      <c r="AG21" s="220" t="s">
        <v>109</v>
      </c>
      <c r="AH21" s="220" t="s">
        <v>109</v>
      </c>
      <c r="AI21" s="220" t="s">
        <v>109</v>
      </c>
      <c r="AJ21" s="220" t="s">
        <v>109</v>
      </c>
      <c r="AK21" s="220" t="s">
        <v>109</v>
      </c>
      <c r="AL21" s="220" t="s">
        <v>109</v>
      </c>
      <c r="AM21" s="220" t="s">
        <v>109</v>
      </c>
      <c r="AN21" s="220" t="s">
        <v>109</v>
      </c>
      <c r="AO21" s="220" t="s">
        <v>109</v>
      </c>
      <c r="AP21" s="220" t="s">
        <v>109</v>
      </c>
      <c r="AQ21" s="220" t="s">
        <v>109</v>
      </c>
      <c r="AR21" s="220" t="s">
        <v>109</v>
      </c>
      <c r="AS21" s="220" t="s">
        <v>109</v>
      </c>
      <c r="AT21" s="220" t="s">
        <v>109</v>
      </c>
      <c r="AU21" s="220" t="s">
        <v>109</v>
      </c>
      <c r="AV21" s="220" t="s">
        <v>109</v>
      </c>
      <c r="AW21" s="220" t="s">
        <v>109</v>
      </c>
      <c r="AX21" s="220" t="s">
        <v>109</v>
      </c>
      <c r="AY21" s="220" t="s">
        <v>109</v>
      </c>
      <c r="AZ21" s="221" t="s">
        <v>109</v>
      </c>
      <c r="BA21" s="202" t="s">
        <v>141</v>
      </c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4"/>
      <c r="CA21" s="202" t="s">
        <v>143</v>
      </c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4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6"/>
    </row>
    <row r="22" spans="2:156" s="13" customFormat="1" ht="30.75" customHeight="1">
      <c r="B22" s="216" t="s">
        <v>119</v>
      </c>
      <c r="C22" s="217" t="s">
        <v>16</v>
      </c>
      <c r="D22" s="217" t="s">
        <v>16</v>
      </c>
      <c r="E22" s="217" t="s">
        <v>16</v>
      </c>
      <c r="F22" s="217" t="s">
        <v>16</v>
      </c>
      <c r="G22" s="217" t="s">
        <v>16</v>
      </c>
      <c r="H22" s="217" t="s">
        <v>16</v>
      </c>
      <c r="I22" s="218" t="s">
        <v>16</v>
      </c>
      <c r="J22" s="219" t="s">
        <v>110</v>
      </c>
      <c r="K22" s="220" t="s">
        <v>110</v>
      </c>
      <c r="L22" s="220" t="s">
        <v>110</v>
      </c>
      <c r="M22" s="220" t="s">
        <v>110</v>
      </c>
      <c r="N22" s="220" t="s">
        <v>110</v>
      </c>
      <c r="O22" s="220" t="s">
        <v>110</v>
      </c>
      <c r="P22" s="220" t="s">
        <v>110</v>
      </c>
      <c r="Q22" s="220" t="s">
        <v>110</v>
      </c>
      <c r="R22" s="220" t="s">
        <v>110</v>
      </c>
      <c r="S22" s="220" t="s">
        <v>110</v>
      </c>
      <c r="T22" s="220" t="s">
        <v>110</v>
      </c>
      <c r="U22" s="220" t="s">
        <v>110</v>
      </c>
      <c r="V22" s="220" t="s">
        <v>110</v>
      </c>
      <c r="W22" s="220" t="s">
        <v>110</v>
      </c>
      <c r="X22" s="220" t="s">
        <v>110</v>
      </c>
      <c r="Y22" s="220" t="s">
        <v>110</v>
      </c>
      <c r="Z22" s="220" t="s">
        <v>110</v>
      </c>
      <c r="AA22" s="220" t="s">
        <v>110</v>
      </c>
      <c r="AB22" s="220" t="s">
        <v>110</v>
      </c>
      <c r="AC22" s="220" t="s">
        <v>110</v>
      </c>
      <c r="AD22" s="220" t="s">
        <v>110</v>
      </c>
      <c r="AE22" s="220" t="s">
        <v>110</v>
      </c>
      <c r="AF22" s="220" t="s">
        <v>110</v>
      </c>
      <c r="AG22" s="220" t="s">
        <v>110</v>
      </c>
      <c r="AH22" s="220" t="s">
        <v>110</v>
      </c>
      <c r="AI22" s="220" t="s">
        <v>110</v>
      </c>
      <c r="AJ22" s="220" t="s">
        <v>110</v>
      </c>
      <c r="AK22" s="220" t="s">
        <v>110</v>
      </c>
      <c r="AL22" s="220" t="s">
        <v>110</v>
      </c>
      <c r="AM22" s="220" t="s">
        <v>110</v>
      </c>
      <c r="AN22" s="220" t="s">
        <v>110</v>
      </c>
      <c r="AO22" s="220" t="s">
        <v>110</v>
      </c>
      <c r="AP22" s="220" t="s">
        <v>110</v>
      </c>
      <c r="AQ22" s="220" t="s">
        <v>110</v>
      </c>
      <c r="AR22" s="220" t="s">
        <v>110</v>
      </c>
      <c r="AS22" s="220" t="s">
        <v>110</v>
      </c>
      <c r="AT22" s="220" t="s">
        <v>110</v>
      </c>
      <c r="AU22" s="220" t="s">
        <v>110</v>
      </c>
      <c r="AV22" s="220" t="s">
        <v>110</v>
      </c>
      <c r="AW22" s="220" t="s">
        <v>110</v>
      </c>
      <c r="AX22" s="220" t="s">
        <v>110</v>
      </c>
      <c r="AY22" s="220" t="s">
        <v>110</v>
      </c>
      <c r="AZ22" s="221" t="s">
        <v>110</v>
      </c>
      <c r="BA22" s="202" t="s">
        <v>144</v>
      </c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4"/>
      <c r="CA22" s="150" t="s">
        <v>156</v>
      </c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2"/>
      <c r="DA22" s="202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4"/>
      <c r="EA22" s="202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25"/>
    </row>
    <row r="23" spans="2:156" s="13" customFormat="1" ht="45.75" customHeight="1" hidden="1">
      <c r="B23" s="216"/>
      <c r="C23" s="217"/>
      <c r="D23" s="217"/>
      <c r="E23" s="217"/>
      <c r="F23" s="217"/>
      <c r="G23" s="217"/>
      <c r="H23" s="217"/>
      <c r="I23" s="218"/>
      <c r="J23" s="219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1"/>
      <c r="BA23" s="202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4"/>
      <c r="CA23" s="202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4"/>
      <c r="DA23" s="202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4"/>
      <c r="EA23" s="202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25"/>
    </row>
    <row r="24" spans="2:156" s="13" customFormat="1" ht="29.25" customHeight="1" hidden="1">
      <c r="B24" s="216"/>
      <c r="C24" s="217"/>
      <c r="D24" s="217"/>
      <c r="E24" s="217"/>
      <c r="F24" s="217"/>
      <c r="G24" s="217"/>
      <c r="H24" s="217"/>
      <c r="I24" s="218"/>
      <c r="J24" s="219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1"/>
      <c r="BA24" s="202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4"/>
      <c r="CA24" s="202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4"/>
      <c r="DA24" s="202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4"/>
      <c r="EA24" s="202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25"/>
    </row>
    <row r="25" spans="2:156" s="13" customFormat="1" ht="57.75" customHeight="1">
      <c r="B25" s="226" t="s">
        <v>123</v>
      </c>
      <c r="C25" s="227" t="s">
        <v>88</v>
      </c>
      <c r="D25" s="227" t="s">
        <v>88</v>
      </c>
      <c r="E25" s="227" t="s">
        <v>88</v>
      </c>
      <c r="F25" s="227" t="s">
        <v>88</v>
      </c>
      <c r="G25" s="227" t="s">
        <v>88</v>
      </c>
      <c r="H25" s="227" t="s">
        <v>88</v>
      </c>
      <c r="I25" s="228" t="s">
        <v>88</v>
      </c>
      <c r="J25" s="213" t="s">
        <v>89</v>
      </c>
      <c r="K25" s="214" t="s">
        <v>89</v>
      </c>
      <c r="L25" s="214" t="s">
        <v>89</v>
      </c>
      <c r="M25" s="214" t="s">
        <v>89</v>
      </c>
      <c r="N25" s="214" t="s">
        <v>89</v>
      </c>
      <c r="O25" s="214" t="s">
        <v>89</v>
      </c>
      <c r="P25" s="214" t="s">
        <v>89</v>
      </c>
      <c r="Q25" s="214" t="s">
        <v>89</v>
      </c>
      <c r="R25" s="214" t="s">
        <v>89</v>
      </c>
      <c r="S25" s="214" t="s">
        <v>89</v>
      </c>
      <c r="T25" s="214" t="s">
        <v>89</v>
      </c>
      <c r="U25" s="214" t="s">
        <v>89</v>
      </c>
      <c r="V25" s="214" t="s">
        <v>89</v>
      </c>
      <c r="W25" s="214" t="s">
        <v>89</v>
      </c>
      <c r="X25" s="214" t="s">
        <v>89</v>
      </c>
      <c r="Y25" s="214" t="s">
        <v>89</v>
      </c>
      <c r="Z25" s="214" t="s">
        <v>89</v>
      </c>
      <c r="AA25" s="214" t="s">
        <v>89</v>
      </c>
      <c r="AB25" s="214" t="s">
        <v>89</v>
      </c>
      <c r="AC25" s="214" t="s">
        <v>89</v>
      </c>
      <c r="AD25" s="214" t="s">
        <v>89</v>
      </c>
      <c r="AE25" s="214" t="s">
        <v>89</v>
      </c>
      <c r="AF25" s="214" t="s">
        <v>89</v>
      </c>
      <c r="AG25" s="214" t="s">
        <v>89</v>
      </c>
      <c r="AH25" s="214" t="s">
        <v>89</v>
      </c>
      <c r="AI25" s="214" t="s">
        <v>89</v>
      </c>
      <c r="AJ25" s="214" t="s">
        <v>89</v>
      </c>
      <c r="AK25" s="214" t="s">
        <v>89</v>
      </c>
      <c r="AL25" s="214" t="s">
        <v>89</v>
      </c>
      <c r="AM25" s="214" t="s">
        <v>89</v>
      </c>
      <c r="AN25" s="214" t="s">
        <v>89</v>
      </c>
      <c r="AO25" s="214" t="s">
        <v>89</v>
      </c>
      <c r="AP25" s="214" t="s">
        <v>89</v>
      </c>
      <c r="AQ25" s="214" t="s">
        <v>89</v>
      </c>
      <c r="AR25" s="214" t="s">
        <v>89</v>
      </c>
      <c r="AS25" s="214" t="s">
        <v>89</v>
      </c>
      <c r="AT25" s="214" t="s">
        <v>89</v>
      </c>
      <c r="AU25" s="214" t="s">
        <v>89</v>
      </c>
      <c r="AV25" s="214" t="s">
        <v>89</v>
      </c>
      <c r="AW25" s="214" t="s">
        <v>89</v>
      </c>
      <c r="AX25" s="214" t="s">
        <v>89</v>
      </c>
      <c r="AY25" s="214" t="s">
        <v>89</v>
      </c>
      <c r="AZ25" s="215" t="s">
        <v>89</v>
      </c>
      <c r="BA25" s="202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4"/>
      <c r="CA25" s="202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4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5"/>
      <c r="ES25" s="205"/>
      <c r="ET25" s="205"/>
      <c r="EU25" s="205"/>
      <c r="EV25" s="205"/>
      <c r="EW25" s="205"/>
      <c r="EX25" s="205"/>
      <c r="EY25" s="205"/>
      <c r="EZ25" s="206"/>
    </row>
    <row r="26" spans="2:156" s="13" customFormat="1" ht="54.75" customHeight="1">
      <c r="B26" s="216" t="s">
        <v>97</v>
      </c>
      <c r="C26" s="217" t="s">
        <v>90</v>
      </c>
      <c r="D26" s="217" t="s">
        <v>90</v>
      </c>
      <c r="E26" s="217" t="s">
        <v>90</v>
      </c>
      <c r="F26" s="217" t="s">
        <v>90</v>
      </c>
      <c r="G26" s="217" t="s">
        <v>90</v>
      </c>
      <c r="H26" s="217" t="s">
        <v>90</v>
      </c>
      <c r="I26" s="218" t="s">
        <v>90</v>
      </c>
      <c r="J26" s="219" t="s">
        <v>131</v>
      </c>
      <c r="K26" s="220" t="s">
        <v>91</v>
      </c>
      <c r="L26" s="220" t="s">
        <v>91</v>
      </c>
      <c r="M26" s="220" t="s">
        <v>91</v>
      </c>
      <c r="N26" s="220" t="s">
        <v>91</v>
      </c>
      <c r="O26" s="220" t="s">
        <v>91</v>
      </c>
      <c r="P26" s="220" t="s">
        <v>91</v>
      </c>
      <c r="Q26" s="220" t="s">
        <v>91</v>
      </c>
      <c r="R26" s="220" t="s">
        <v>91</v>
      </c>
      <c r="S26" s="220" t="s">
        <v>91</v>
      </c>
      <c r="T26" s="220" t="s">
        <v>91</v>
      </c>
      <c r="U26" s="220" t="s">
        <v>91</v>
      </c>
      <c r="V26" s="220" t="s">
        <v>91</v>
      </c>
      <c r="W26" s="220" t="s">
        <v>91</v>
      </c>
      <c r="X26" s="220" t="s">
        <v>91</v>
      </c>
      <c r="Y26" s="220" t="s">
        <v>91</v>
      </c>
      <c r="Z26" s="220" t="s">
        <v>91</v>
      </c>
      <c r="AA26" s="220" t="s">
        <v>91</v>
      </c>
      <c r="AB26" s="220" t="s">
        <v>91</v>
      </c>
      <c r="AC26" s="220" t="s">
        <v>91</v>
      </c>
      <c r="AD26" s="220" t="s">
        <v>91</v>
      </c>
      <c r="AE26" s="220" t="s">
        <v>91</v>
      </c>
      <c r="AF26" s="220" t="s">
        <v>91</v>
      </c>
      <c r="AG26" s="220" t="s">
        <v>91</v>
      </c>
      <c r="AH26" s="220" t="s">
        <v>91</v>
      </c>
      <c r="AI26" s="220" t="s">
        <v>91</v>
      </c>
      <c r="AJ26" s="220" t="s">
        <v>91</v>
      </c>
      <c r="AK26" s="220" t="s">
        <v>91</v>
      </c>
      <c r="AL26" s="220" t="s">
        <v>91</v>
      </c>
      <c r="AM26" s="220" t="s">
        <v>91</v>
      </c>
      <c r="AN26" s="220" t="s">
        <v>91</v>
      </c>
      <c r="AO26" s="220" t="s">
        <v>91</v>
      </c>
      <c r="AP26" s="220" t="s">
        <v>91</v>
      </c>
      <c r="AQ26" s="220" t="s">
        <v>91</v>
      </c>
      <c r="AR26" s="220" t="s">
        <v>91</v>
      </c>
      <c r="AS26" s="220" t="s">
        <v>91</v>
      </c>
      <c r="AT26" s="220" t="s">
        <v>91</v>
      </c>
      <c r="AU26" s="220" t="s">
        <v>91</v>
      </c>
      <c r="AV26" s="220" t="s">
        <v>91</v>
      </c>
      <c r="AW26" s="220" t="s">
        <v>91</v>
      </c>
      <c r="AX26" s="220" t="s">
        <v>91</v>
      </c>
      <c r="AY26" s="220" t="s">
        <v>91</v>
      </c>
      <c r="AZ26" s="221" t="s">
        <v>91</v>
      </c>
      <c r="BA26" s="202" t="s">
        <v>145</v>
      </c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4"/>
      <c r="CA26" s="229" t="s">
        <v>157</v>
      </c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1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200"/>
    </row>
    <row r="27" spans="2:156" s="13" customFormat="1" ht="44.25" customHeight="1">
      <c r="B27" s="216" t="s">
        <v>98</v>
      </c>
      <c r="C27" s="217" t="s">
        <v>92</v>
      </c>
      <c r="D27" s="217" t="s">
        <v>92</v>
      </c>
      <c r="E27" s="217" t="s">
        <v>92</v>
      </c>
      <c r="F27" s="217" t="s">
        <v>92</v>
      </c>
      <c r="G27" s="217" t="s">
        <v>92</v>
      </c>
      <c r="H27" s="217" t="s">
        <v>92</v>
      </c>
      <c r="I27" s="218" t="s">
        <v>92</v>
      </c>
      <c r="J27" s="219" t="s">
        <v>82</v>
      </c>
      <c r="K27" s="220" t="s">
        <v>82</v>
      </c>
      <c r="L27" s="220" t="s">
        <v>82</v>
      </c>
      <c r="M27" s="220" t="s">
        <v>82</v>
      </c>
      <c r="N27" s="220" t="s">
        <v>82</v>
      </c>
      <c r="O27" s="220" t="s">
        <v>82</v>
      </c>
      <c r="P27" s="220" t="s">
        <v>82</v>
      </c>
      <c r="Q27" s="220" t="s">
        <v>82</v>
      </c>
      <c r="R27" s="220" t="s">
        <v>82</v>
      </c>
      <c r="S27" s="220" t="s">
        <v>82</v>
      </c>
      <c r="T27" s="220" t="s">
        <v>82</v>
      </c>
      <c r="U27" s="220" t="s">
        <v>82</v>
      </c>
      <c r="V27" s="220" t="s">
        <v>82</v>
      </c>
      <c r="W27" s="220" t="s">
        <v>82</v>
      </c>
      <c r="X27" s="220" t="s">
        <v>82</v>
      </c>
      <c r="Y27" s="220" t="s">
        <v>82</v>
      </c>
      <c r="Z27" s="220" t="s">
        <v>82</v>
      </c>
      <c r="AA27" s="220" t="s">
        <v>82</v>
      </c>
      <c r="AB27" s="220" t="s">
        <v>82</v>
      </c>
      <c r="AC27" s="220" t="s">
        <v>82</v>
      </c>
      <c r="AD27" s="220" t="s">
        <v>82</v>
      </c>
      <c r="AE27" s="220" t="s">
        <v>82</v>
      </c>
      <c r="AF27" s="220" t="s">
        <v>82</v>
      </c>
      <c r="AG27" s="220" t="s">
        <v>82</v>
      </c>
      <c r="AH27" s="220" t="s">
        <v>82</v>
      </c>
      <c r="AI27" s="220" t="s">
        <v>82</v>
      </c>
      <c r="AJ27" s="220" t="s">
        <v>82</v>
      </c>
      <c r="AK27" s="220" t="s">
        <v>82</v>
      </c>
      <c r="AL27" s="220" t="s">
        <v>82</v>
      </c>
      <c r="AM27" s="220" t="s">
        <v>82</v>
      </c>
      <c r="AN27" s="220" t="s">
        <v>82</v>
      </c>
      <c r="AO27" s="220" t="s">
        <v>82</v>
      </c>
      <c r="AP27" s="220" t="s">
        <v>82</v>
      </c>
      <c r="AQ27" s="220" t="s">
        <v>82</v>
      </c>
      <c r="AR27" s="220" t="s">
        <v>82</v>
      </c>
      <c r="AS27" s="220" t="s">
        <v>82</v>
      </c>
      <c r="AT27" s="220" t="s">
        <v>82</v>
      </c>
      <c r="AU27" s="220" t="s">
        <v>82</v>
      </c>
      <c r="AV27" s="220" t="s">
        <v>82</v>
      </c>
      <c r="AW27" s="220" t="s">
        <v>82</v>
      </c>
      <c r="AX27" s="220" t="s">
        <v>82</v>
      </c>
      <c r="AY27" s="220" t="s">
        <v>82</v>
      </c>
      <c r="AZ27" s="221" t="s">
        <v>82</v>
      </c>
      <c r="BA27" s="202" t="s">
        <v>146</v>
      </c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4"/>
      <c r="CA27" s="229" t="s">
        <v>158</v>
      </c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1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200"/>
    </row>
    <row r="28" spans="2:156" s="13" customFormat="1" ht="51" customHeight="1">
      <c r="B28" s="222" t="s">
        <v>99</v>
      </c>
      <c r="C28" s="223" t="s">
        <v>93</v>
      </c>
      <c r="D28" s="223" t="s">
        <v>93</v>
      </c>
      <c r="E28" s="223" t="s">
        <v>93</v>
      </c>
      <c r="F28" s="223" t="s">
        <v>93</v>
      </c>
      <c r="G28" s="223" t="s">
        <v>93</v>
      </c>
      <c r="H28" s="223" t="s">
        <v>93</v>
      </c>
      <c r="I28" s="224" t="s">
        <v>93</v>
      </c>
      <c r="J28" s="219" t="s">
        <v>132</v>
      </c>
      <c r="K28" s="220" t="s">
        <v>83</v>
      </c>
      <c r="L28" s="220" t="s">
        <v>83</v>
      </c>
      <c r="M28" s="220" t="s">
        <v>83</v>
      </c>
      <c r="N28" s="220" t="s">
        <v>83</v>
      </c>
      <c r="O28" s="220" t="s">
        <v>83</v>
      </c>
      <c r="P28" s="220" t="s">
        <v>83</v>
      </c>
      <c r="Q28" s="220" t="s">
        <v>83</v>
      </c>
      <c r="R28" s="220" t="s">
        <v>83</v>
      </c>
      <c r="S28" s="220" t="s">
        <v>83</v>
      </c>
      <c r="T28" s="220" t="s">
        <v>83</v>
      </c>
      <c r="U28" s="220" t="s">
        <v>83</v>
      </c>
      <c r="V28" s="220" t="s">
        <v>83</v>
      </c>
      <c r="W28" s="220" t="s">
        <v>83</v>
      </c>
      <c r="X28" s="220" t="s">
        <v>83</v>
      </c>
      <c r="Y28" s="220" t="s">
        <v>83</v>
      </c>
      <c r="Z28" s="220" t="s">
        <v>83</v>
      </c>
      <c r="AA28" s="220" t="s">
        <v>83</v>
      </c>
      <c r="AB28" s="220" t="s">
        <v>83</v>
      </c>
      <c r="AC28" s="220" t="s">
        <v>83</v>
      </c>
      <c r="AD28" s="220" t="s">
        <v>83</v>
      </c>
      <c r="AE28" s="220" t="s">
        <v>83</v>
      </c>
      <c r="AF28" s="220" t="s">
        <v>83</v>
      </c>
      <c r="AG28" s="220" t="s">
        <v>83</v>
      </c>
      <c r="AH28" s="220" t="s">
        <v>83</v>
      </c>
      <c r="AI28" s="220" t="s">
        <v>83</v>
      </c>
      <c r="AJ28" s="220" t="s">
        <v>83</v>
      </c>
      <c r="AK28" s="220" t="s">
        <v>83</v>
      </c>
      <c r="AL28" s="220" t="s">
        <v>83</v>
      </c>
      <c r="AM28" s="220" t="s">
        <v>83</v>
      </c>
      <c r="AN28" s="220" t="s">
        <v>83</v>
      </c>
      <c r="AO28" s="220" t="s">
        <v>83</v>
      </c>
      <c r="AP28" s="220" t="s">
        <v>83</v>
      </c>
      <c r="AQ28" s="220" t="s">
        <v>83</v>
      </c>
      <c r="AR28" s="220" t="s">
        <v>83</v>
      </c>
      <c r="AS28" s="220" t="s">
        <v>83</v>
      </c>
      <c r="AT28" s="220" t="s">
        <v>83</v>
      </c>
      <c r="AU28" s="220" t="s">
        <v>83</v>
      </c>
      <c r="AV28" s="220" t="s">
        <v>83</v>
      </c>
      <c r="AW28" s="220" t="s">
        <v>83</v>
      </c>
      <c r="AX28" s="220" t="s">
        <v>83</v>
      </c>
      <c r="AY28" s="220" t="s">
        <v>83</v>
      </c>
      <c r="AZ28" s="221" t="s">
        <v>83</v>
      </c>
      <c r="BA28" s="202" t="s">
        <v>147</v>
      </c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4"/>
      <c r="CA28" s="229" t="s">
        <v>148</v>
      </c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1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6"/>
    </row>
    <row r="29" spans="2:156" s="13" customFormat="1" ht="19.5" customHeight="1" hidden="1">
      <c r="B29" s="210" t="s">
        <v>87</v>
      </c>
      <c r="C29" s="211" t="s">
        <v>94</v>
      </c>
      <c r="D29" s="211" t="s">
        <v>94</v>
      </c>
      <c r="E29" s="211" t="s">
        <v>94</v>
      </c>
      <c r="F29" s="211" t="s">
        <v>94</v>
      </c>
      <c r="G29" s="211" t="s">
        <v>94</v>
      </c>
      <c r="H29" s="211" t="s">
        <v>94</v>
      </c>
      <c r="I29" s="212" t="s">
        <v>94</v>
      </c>
      <c r="J29" s="213" t="s">
        <v>10</v>
      </c>
      <c r="K29" s="214" t="s">
        <v>10</v>
      </c>
      <c r="L29" s="214" t="s">
        <v>10</v>
      </c>
      <c r="M29" s="214" t="s">
        <v>10</v>
      </c>
      <c r="N29" s="214" t="s">
        <v>10</v>
      </c>
      <c r="O29" s="214" t="s">
        <v>10</v>
      </c>
      <c r="P29" s="214" t="s">
        <v>10</v>
      </c>
      <c r="Q29" s="214" t="s">
        <v>10</v>
      </c>
      <c r="R29" s="214" t="s">
        <v>10</v>
      </c>
      <c r="S29" s="214" t="s">
        <v>10</v>
      </c>
      <c r="T29" s="214" t="s">
        <v>10</v>
      </c>
      <c r="U29" s="214" t="s">
        <v>10</v>
      </c>
      <c r="V29" s="214" t="s">
        <v>10</v>
      </c>
      <c r="W29" s="214" t="s">
        <v>10</v>
      </c>
      <c r="X29" s="214" t="s">
        <v>10</v>
      </c>
      <c r="Y29" s="214" t="s">
        <v>10</v>
      </c>
      <c r="Z29" s="214" t="s">
        <v>10</v>
      </c>
      <c r="AA29" s="214" t="s">
        <v>10</v>
      </c>
      <c r="AB29" s="214" t="s">
        <v>10</v>
      </c>
      <c r="AC29" s="214" t="s">
        <v>10</v>
      </c>
      <c r="AD29" s="214" t="s">
        <v>10</v>
      </c>
      <c r="AE29" s="214" t="s">
        <v>10</v>
      </c>
      <c r="AF29" s="214" t="s">
        <v>10</v>
      </c>
      <c r="AG29" s="214" t="s">
        <v>10</v>
      </c>
      <c r="AH29" s="214" t="s">
        <v>10</v>
      </c>
      <c r="AI29" s="214" t="s">
        <v>10</v>
      </c>
      <c r="AJ29" s="214" t="s">
        <v>10</v>
      </c>
      <c r="AK29" s="214" t="s">
        <v>10</v>
      </c>
      <c r="AL29" s="214" t="s">
        <v>10</v>
      </c>
      <c r="AM29" s="214" t="s">
        <v>10</v>
      </c>
      <c r="AN29" s="214" t="s">
        <v>10</v>
      </c>
      <c r="AO29" s="214" t="s">
        <v>10</v>
      </c>
      <c r="AP29" s="214" t="s">
        <v>10</v>
      </c>
      <c r="AQ29" s="214" t="s">
        <v>10</v>
      </c>
      <c r="AR29" s="214" t="s">
        <v>10</v>
      </c>
      <c r="AS29" s="214" t="s">
        <v>10</v>
      </c>
      <c r="AT29" s="214" t="s">
        <v>10</v>
      </c>
      <c r="AU29" s="214" t="s">
        <v>10</v>
      </c>
      <c r="AV29" s="214" t="s">
        <v>10</v>
      </c>
      <c r="AW29" s="214" t="s">
        <v>10</v>
      </c>
      <c r="AX29" s="214" t="s">
        <v>10</v>
      </c>
      <c r="AY29" s="214" t="s">
        <v>10</v>
      </c>
      <c r="AZ29" s="215" t="s">
        <v>10</v>
      </c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202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4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200"/>
    </row>
    <row r="30" spans="2:156" s="13" customFormat="1" ht="19.5" customHeight="1" hidden="1">
      <c r="B30" s="210" t="s">
        <v>120</v>
      </c>
      <c r="C30" s="211" t="s">
        <v>95</v>
      </c>
      <c r="D30" s="211" t="s">
        <v>95</v>
      </c>
      <c r="E30" s="211" t="s">
        <v>95</v>
      </c>
      <c r="F30" s="211" t="s">
        <v>95</v>
      </c>
      <c r="G30" s="211" t="s">
        <v>95</v>
      </c>
      <c r="H30" s="211" t="s">
        <v>95</v>
      </c>
      <c r="I30" s="212" t="s">
        <v>95</v>
      </c>
      <c r="J30" s="219" t="s">
        <v>64</v>
      </c>
      <c r="K30" s="220" t="s">
        <v>64</v>
      </c>
      <c r="L30" s="220" t="s">
        <v>64</v>
      </c>
      <c r="M30" s="220" t="s">
        <v>64</v>
      </c>
      <c r="N30" s="220" t="s">
        <v>64</v>
      </c>
      <c r="O30" s="220" t="s">
        <v>64</v>
      </c>
      <c r="P30" s="220" t="s">
        <v>64</v>
      </c>
      <c r="Q30" s="220" t="s">
        <v>64</v>
      </c>
      <c r="R30" s="220" t="s">
        <v>64</v>
      </c>
      <c r="S30" s="220" t="s">
        <v>64</v>
      </c>
      <c r="T30" s="220" t="s">
        <v>64</v>
      </c>
      <c r="U30" s="220" t="s">
        <v>64</v>
      </c>
      <c r="V30" s="220" t="s">
        <v>64</v>
      </c>
      <c r="W30" s="220" t="s">
        <v>64</v>
      </c>
      <c r="X30" s="220" t="s">
        <v>64</v>
      </c>
      <c r="Y30" s="220" t="s">
        <v>64</v>
      </c>
      <c r="Z30" s="220" t="s">
        <v>64</v>
      </c>
      <c r="AA30" s="220" t="s">
        <v>64</v>
      </c>
      <c r="AB30" s="220" t="s">
        <v>64</v>
      </c>
      <c r="AC30" s="220" t="s">
        <v>64</v>
      </c>
      <c r="AD30" s="220" t="s">
        <v>64</v>
      </c>
      <c r="AE30" s="220" t="s">
        <v>64</v>
      </c>
      <c r="AF30" s="220" t="s">
        <v>64</v>
      </c>
      <c r="AG30" s="220" t="s">
        <v>64</v>
      </c>
      <c r="AH30" s="220" t="s">
        <v>64</v>
      </c>
      <c r="AI30" s="220" t="s">
        <v>64</v>
      </c>
      <c r="AJ30" s="220" t="s">
        <v>64</v>
      </c>
      <c r="AK30" s="220" t="s">
        <v>64</v>
      </c>
      <c r="AL30" s="220" t="s">
        <v>64</v>
      </c>
      <c r="AM30" s="220" t="s">
        <v>64</v>
      </c>
      <c r="AN30" s="220" t="s">
        <v>64</v>
      </c>
      <c r="AO30" s="220" t="s">
        <v>64</v>
      </c>
      <c r="AP30" s="220" t="s">
        <v>64</v>
      </c>
      <c r="AQ30" s="220" t="s">
        <v>64</v>
      </c>
      <c r="AR30" s="220" t="s">
        <v>64</v>
      </c>
      <c r="AS30" s="220" t="s">
        <v>64</v>
      </c>
      <c r="AT30" s="220" t="s">
        <v>64</v>
      </c>
      <c r="AU30" s="220" t="s">
        <v>64</v>
      </c>
      <c r="AV30" s="220" t="s">
        <v>64</v>
      </c>
      <c r="AW30" s="220" t="s">
        <v>64</v>
      </c>
      <c r="AX30" s="220" t="s">
        <v>64</v>
      </c>
      <c r="AY30" s="220" t="s">
        <v>64</v>
      </c>
      <c r="AZ30" s="221" t="s">
        <v>64</v>
      </c>
      <c r="BA30" s="202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4"/>
      <c r="CA30" s="202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4"/>
      <c r="DA30" s="202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4"/>
      <c r="EA30" s="202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25"/>
    </row>
    <row r="31" spans="2:156" s="13" customFormat="1" ht="19.5" customHeight="1" hidden="1">
      <c r="B31" s="210" t="s">
        <v>121</v>
      </c>
      <c r="C31" s="211" t="s">
        <v>96</v>
      </c>
      <c r="D31" s="211" t="s">
        <v>96</v>
      </c>
      <c r="E31" s="211" t="s">
        <v>96</v>
      </c>
      <c r="F31" s="211" t="s">
        <v>96</v>
      </c>
      <c r="G31" s="211" t="s">
        <v>96</v>
      </c>
      <c r="H31" s="211" t="s">
        <v>96</v>
      </c>
      <c r="I31" s="212" t="s">
        <v>96</v>
      </c>
      <c r="J31" s="219" t="s">
        <v>65</v>
      </c>
      <c r="K31" s="220" t="s">
        <v>65</v>
      </c>
      <c r="L31" s="220" t="s">
        <v>65</v>
      </c>
      <c r="M31" s="220" t="s">
        <v>65</v>
      </c>
      <c r="N31" s="220" t="s">
        <v>65</v>
      </c>
      <c r="O31" s="220" t="s">
        <v>65</v>
      </c>
      <c r="P31" s="220" t="s">
        <v>65</v>
      </c>
      <c r="Q31" s="220" t="s">
        <v>65</v>
      </c>
      <c r="R31" s="220" t="s">
        <v>65</v>
      </c>
      <c r="S31" s="220" t="s">
        <v>65</v>
      </c>
      <c r="T31" s="220" t="s">
        <v>65</v>
      </c>
      <c r="U31" s="220" t="s">
        <v>65</v>
      </c>
      <c r="V31" s="220" t="s">
        <v>65</v>
      </c>
      <c r="W31" s="220" t="s">
        <v>65</v>
      </c>
      <c r="X31" s="220" t="s">
        <v>65</v>
      </c>
      <c r="Y31" s="220" t="s">
        <v>65</v>
      </c>
      <c r="Z31" s="220" t="s">
        <v>65</v>
      </c>
      <c r="AA31" s="220" t="s">
        <v>65</v>
      </c>
      <c r="AB31" s="220" t="s">
        <v>65</v>
      </c>
      <c r="AC31" s="220" t="s">
        <v>65</v>
      </c>
      <c r="AD31" s="220" t="s">
        <v>65</v>
      </c>
      <c r="AE31" s="220" t="s">
        <v>65</v>
      </c>
      <c r="AF31" s="220" t="s">
        <v>65</v>
      </c>
      <c r="AG31" s="220" t="s">
        <v>65</v>
      </c>
      <c r="AH31" s="220" t="s">
        <v>65</v>
      </c>
      <c r="AI31" s="220" t="s">
        <v>65</v>
      </c>
      <c r="AJ31" s="220" t="s">
        <v>65</v>
      </c>
      <c r="AK31" s="220" t="s">
        <v>65</v>
      </c>
      <c r="AL31" s="220" t="s">
        <v>65</v>
      </c>
      <c r="AM31" s="220" t="s">
        <v>65</v>
      </c>
      <c r="AN31" s="220" t="s">
        <v>65</v>
      </c>
      <c r="AO31" s="220" t="s">
        <v>65</v>
      </c>
      <c r="AP31" s="220" t="s">
        <v>65</v>
      </c>
      <c r="AQ31" s="220" t="s">
        <v>65</v>
      </c>
      <c r="AR31" s="220" t="s">
        <v>65</v>
      </c>
      <c r="AS31" s="220" t="s">
        <v>65</v>
      </c>
      <c r="AT31" s="220" t="s">
        <v>65</v>
      </c>
      <c r="AU31" s="220" t="s">
        <v>65</v>
      </c>
      <c r="AV31" s="220" t="s">
        <v>65</v>
      </c>
      <c r="AW31" s="220" t="s">
        <v>65</v>
      </c>
      <c r="AX31" s="220" t="s">
        <v>65</v>
      </c>
      <c r="AY31" s="220" t="s">
        <v>65</v>
      </c>
      <c r="AZ31" s="221" t="s">
        <v>65</v>
      </c>
      <c r="BA31" s="202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4"/>
      <c r="CA31" s="202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4"/>
      <c r="DA31" s="202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4"/>
      <c r="EA31" s="202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25"/>
    </row>
    <row r="33" ht="11.25">
      <c r="G33" s="4"/>
    </row>
    <row r="36" ht="3.75" customHeight="1"/>
    <row r="37" spans="3:173" ht="15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</row>
    <row r="38" spans="3:173" ht="18.75">
      <c r="C38" s="5"/>
      <c r="D38" s="5"/>
      <c r="E38" s="5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</row>
    <row r="39" spans="3:173" ht="18.75">
      <c r="C39" s="5"/>
      <c r="D39" s="5"/>
      <c r="E39" s="5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</row>
    <row r="40" spans="3:173" ht="21.75" customHeight="1">
      <c r="C40" s="5"/>
      <c r="D40" s="5"/>
      <c r="E40" s="5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</row>
    <row r="41" spans="3:173" ht="18.75" hidden="1">
      <c r="C41" s="5"/>
      <c r="D41" s="5"/>
      <c r="E41" s="5"/>
      <c r="F41" s="40"/>
      <c r="G41" s="40"/>
      <c r="H41" s="40"/>
      <c r="I41" s="40"/>
      <c r="J41" s="40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</row>
    <row r="42" spans="3:173" ht="18.75" hidden="1">
      <c r="C42" s="5"/>
      <c r="D42" s="5"/>
      <c r="E42" s="5"/>
      <c r="F42" s="40"/>
      <c r="G42" s="40"/>
      <c r="H42" s="40"/>
      <c r="I42" s="40"/>
      <c r="J42" s="40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</row>
    <row r="43" spans="3:173" ht="18.75">
      <c r="C43" s="5"/>
      <c r="D43" s="5"/>
      <c r="E43" s="5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</row>
    <row r="44" spans="3:173" ht="18.75">
      <c r="C44" s="5"/>
      <c r="D44" s="5"/>
      <c r="E44" s="5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</row>
    <row r="45" spans="3:173" ht="18.75">
      <c r="C45" s="5"/>
      <c r="D45" s="5"/>
      <c r="E45" s="5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</row>
    <row r="46" spans="3:173" ht="18.75">
      <c r="C46" s="5"/>
      <c r="D46" s="5"/>
      <c r="E46" s="5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</row>
    <row r="47" spans="3:173" ht="15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</row>
    <row r="48" spans="3:173" ht="15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</row>
    <row r="49" spans="3:173" ht="15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</row>
    <row r="50" spans="3:173" ht="15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</row>
  </sheetData>
  <sheetProtection/>
  <mergeCells count="111">
    <mergeCell ref="J30:AZ30"/>
    <mergeCell ref="BA30:BZ30"/>
    <mergeCell ref="CA30:CZ30"/>
    <mergeCell ref="DA30:DZ30"/>
    <mergeCell ref="EA30:EZ30"/>
    <mergeCell ref="BA22:BZ22"/>
    <mergeCell ref="J22:AZ22"/>
    <mergeCell ref="BA29:BZ29"/>
    <mergeCell ref="DA29:DZ29"/>
    <mergeCell ref="EA29:EZ29"/>
    <mergeCell ref="B31:I31"/>
    <mergeCell ref="J31:AZ31"/>
    <mergeCell ref="BA31:BZ31"/>
    <mergeCell ref="CA31:CZ31"/>
    <mergeCell ref="DA31:DZ31"/>
    <mergeCell ref="EA31:EZ31"/>
    <mergeCell ref="B30:I30"/>
    <mergeCell ref="DA27:DZ27"/>
    <mergeCell ref="EA27:EZ27"/>
    <mergeCell ref="B28:I28"/>
    <mergeCell ref="J28:AZ28"/>
    <mergeCell ref="BA28:BZ28"/>
    <mergeCell ref="DA28:DZ28"/>
    <mergeCell ref="EA28:EZ28"/>
    <mergeCell ref="CA27:CZ27"/>
    <mergeCell ref="CA28:CZ28"/>
    <mergeCell ref="DA25:DZ25"/>
    <mergeCell ref="EA25:EZ25"/>
    <mergeCell ref="B26:I26"/>
    <mergeCell ref="J26:AZ26"/>
    <mergeCell ref="BA26:BZ26"/>
    <mergeCell ref="DA26:DZ26"/>
    <mergeCell ref="EA26:EZ26"/>
    <mergeCell ref="CA26:CZ26"/>
    <mergeCell ref="CA29:CZ29"/>
    <mergeCell ref="B25:I25"/>
    <mergeCell ref="J25:AZ25"/>
    <mergeCell ref="BA25:BZ25"/>
    <mergeCell ref="CA25:CZ25"/>
    <mergeCell ref="B27:I27"/>
    <mergeCell ref="J27:AZ27"/>
    <mergeCell ref="BA27:BZ27"/>
    <mergeCell ref="B29:I29"/>
    <mergeCell ref="J29:AZ29"/>
    <mergeCell ref="B24:I24"/>
    <mergeCell ref="J24:AZ24"/>
    <mergeCell ref="BA24:BZ24"/>
    <mergeCell ref="CA24:CZ24"/>
    <mergeCell ref="DA24:DZ24"/>
    <mergeCell ref="EA24:EZ24"/>
    <mergeCell ref="CA22:CZ22"/>
    <mergeCell ref="DA22:DZ22"/>
    <mergeCell ref="EA22:EZ22"/>
    <mergeCell ref="B23:I23"/>
    <mergeCell ref="J23:AZ23"/>
    <mergeCell ref="BA23:BZ23"/>
    <mergeCell ref="CA23:CZ23"/>
    <mergeCell ref="DA23:DZ23"/>
    <mergeCell ref="EA23:EZ23"/>
    <mergeCell ref="B22:I22"/>
    <mergeCell ref="B20:I20"/>
    <mergeCell ref="J20:AZ20"/>
    <mergeCell ref="BA20:BZ20"/>
    <mergeCell ref="B21:I21"/>
    <mergeCell ref="J21:AZ21"/>
    <mergeCell ref="BA21:BZ21"/>
    <mergeCell ref="CA21:CZ21"/>
    <mergeCell ref="DA21:DZ21"/>
    <mergeCell ref="EA21:EZ21"/>
    <mergeCell ref="B18:I18"/>
    <mergeCell ref="EA15:EZ15"/>
    <mergeCell ref="B19:I19"/>
    <mergeCell ref="J19:AZ19"/>
    <mergeCell ref="BA19:BZ19"/>
    <mergeCell ref="CA19:CZ19"/>
    <mergeCell ref="DA19:DZ19"/>
    <mergeCell ref="DA14:EZ14"/>
    <mergeCell ref="BA15:BZ15"/>
    <mergeCell ref="CA15:CZ15"/>
    <mergeCell ref="EA18:EZ18"/>
    <mergeCell ref="DA17:DZ17"/>
    <mergeCell ref="CA20:CZ20"/>
    <mergeCell ref="DA20:DZ20"/>
    <mergeCell ref="DA18:DZ18"/>
    <mergeCell ref="EA20:EZ20"/>
    <mergeCell ref="J18:AZ18"/>
    <mergeCell ref="BA18:BZ18"/>
    <mergeCell ref="CA18:CZ18"/>
    <mergeCell ref="EA19:EZ19"/>
    <mergeCell ref="J17:AZ17"/>
    <mergeCell ref="CA17:CZ17"/>
    <mergeCell ref="B5:EZ5"/>
    <mergeCell ref="DW9:EZ9"/>
    <mergeCell ref="DW10:EZ10"/>
    <mergeCell ref="DV11:DW11"/>
    <mergeCell ref="DX11:DZ11"/>
    <mergeCell ref="BA16:BZ16"/>
    <mergeCell ref="CA16:CZ16"/>
    <mergeCell ref="DA15:DZ15"/>
    <mergeCell ref="DA16:DZ16"/>
    <mergeCell ref="BA14:CZ14"/>
    <mergeCell ref="EA11:EB11"/>
    <mergeCell ref="ES11:EU11"/>
    <mergeCell ref="ED11:EN11"/>
    <mergeCell ref="EP11:ER11"/>
    <mergeCell ref="B17:I17"/>
    <mergeCell ref="BA17:BZ17"/>
    <mergeCell ref="EA16:EZ16"/>
    <mergeCell ref="B14:I16"/>
    <mergeCell ref="J14:AZ16"/>
    <mergeCell ref="EA17:EZ17"/>
  </mergeCells>
  <printOptions/>
  <pageMargins left="0.7086614173228347" right="0.5905511811023623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Асташкина Ольга Владимировна</cp:lastModifiedBy>
  <cp:lastPrinted>2017-02-21T07:26:46Z</cp:lastPrinted>
  <dcterms:created xsi:type="dcterms:W3CDTF">2010-07-13T07:14:44Z</dcterms:created>
  <dcterms:modified xsi:type="dcterms:W3CDTF">2017-02-21T07:27:47Z</dcterms:modified>
  <cp:category/>
  <cp:version/>
  <cp:contentType/>
  <cp:contentStatus/>
</cp:coreProperties>
</file>