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труктура и объемы затрат" sheetId="1" r:id="rId1"/>
  </sheets>
  <externalReferences>
    <externalReference r:id="rId4"/>
    <externalReference r:id="rId5"/>
    <externalReference r:id="rId6"/>
    <externalReference r:id="rId7"/>
  </externalReferences>
  <definedNames>
    <definedName name="anscount" hidden="1">1</definedName>
    <definedName name="end_CO1">#REF!</definedName>
    <definedName name="god">'[2]Титульный'!$M$5</definedName>
    <definedName name="org">'[2]Титульный'!$F$8</definedName>
    <definedName name="prim_CO1">#REF!</definedName>
    <definedName name="Quarter">'[3]TEHSHEET'!$H$2:$H$6</definedName>
    <definedName name="REGION">'[3]TEHSHEET'!$B$1:$B$84</definedName>
    <definedName name="region_name">'[3]Титульный'!$F$7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'[4]Расчёт НВВ по RAB'!$D$12</definedName>
    <definedName name="T2_DiapProt">P1_T2_DiapProt,P2_T2_DiapProt</definedName>
    <definedName name="T6_Protect">P1_T6_Protect,P2_T6_Protect</definedName>
    <definedName name="type_1_2">'[4]Титульный'!$F$17</definedName>
    <definedName name="version">'[3]Инструкция по работе'!$G$3</definedName>
    <definedName name="Years">'[3]TEHSHEET'!$F$2:$F$6</definedName>
    <definedName name="й">P1_SCOPE_16_PRT,P2_SCOPE_16_PRT</definedName>
    <definedName name="мрпоп">P1_SCOPE_16_PRT,P2_SCOPE_16_PRT</definedName>
    <definedName name="_xlnm.Print_Area" localSheetId="0">'структура и объемы затрат'!$A$1:$DA$42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<sst xmlns="http://schemas.openxmlformats.org/spreadsheetml/2006/main" count="81" uniqueCount="62">
  <si>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</si>
  <si>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</si>
  <si>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</si>
  <si>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</si>
  <si>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</si>
  <si>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</si>
  <si>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</si>
  <si>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параметров.</t>
  </si>
  <si>
    <t>ЗАО "Квант"</t>
  </si>
  <si>
    <t>№ п/п</t>
  </si>
  <si>
    <t>Показатель</t>
  </si>
  <si>
    <t>Ед.
изм.</t>
  </si>
  <si>
    <t>Год 2013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</si>
  <si>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</si>
  <si>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</si>
  <si>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</si>
  <si>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</si>
  <si>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</si>
  <si>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</si>
  <si>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</si>
  <si>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</si>
  <si>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</si>
  <si>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</si>
  <si>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</si>
  <si>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</si>
  <si>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</si>
  <si>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</si>
  <si>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</si>
  <si>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</si>
  <si>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</si>
  <si>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</si>
  <si>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</si>
  <si>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</si>
  <si>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</si>
  <si>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</si>
  <si>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</si>
  <si>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</si>
  <si>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</si>
  <si>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</si>
  <si>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</si>
  <si>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</si>
  <si>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</si>
  <si>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</si>
  <si>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</si>
  <si>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</si>
  <si>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</si>
  <si>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</si>
  <si>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</si>
  <si>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</si>
  <si>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</si>
  <si>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</si>
  <si>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</si>
  <si>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</si>
  <si>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</si>
  <si>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</si>
  <si>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</si>
  <si>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</si>
  <si>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</si>
  <si>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Генеральный директор</t>
  </si>
  <si>
    <t>А.А. Ганин</t>
  </si>
  <si>
    <t>Начальник отдела тарифного регулирования</t>
  </si>
  <si>
    <t>Т.Н. Денисова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</si>
</sst>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165" fontId="27" fillId="0" borderId="0">
      <alignment vertical="top"/>
      <protection/>
    </xf>
    <xf numFmtId="165" fontId="28" fillId="0" borderId="0">
      <alignment vertical="top"/>
      <protection/>
    </xf>
    <xf numFmtId="166" fontId="28" fillId="2" borderId="0">
      <alignment vertical="top"/>
      <protection/>
    </xf>
    <xf numFmtId="165" fontId="28" fillId="3" borderId="0">
      <alignment vertical="top"/>
      <protection/>
    </xf>
    <xf numFmtId="40" fontId="29" fillId="0" borderId="0" applyFont="0" applyFill="0" applyBorder="0" applyAlignment="0" applyProtection="0"/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68" fontId="26" fillId="4" borderId="1">
      <alignment wrapText="1"/>
      <protection locked="0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169" fontId="18" fillId="0" borderId="0" applyFont="0" applyFill="0" applyBorder="0" applyAlignment="0" applyProtection="0"/>
    <xf numFmtId="170" fontId="31" fillId="0" borderId="0">
      <alignment/>
      <protection locked="0"/>
    </xf>
    <xf numFmtId="171" fontId="31" fillId="0" borderId="0">
      <alignment/>
      <protection locked="0"/>
    </xf>
    <xf numFmtId="170" fontId="31" fillId="0" borderId="0">
      <alignment/>
      <protection locked="0"/>
    </xf>
    <xf numFmtId="171" fontId="31" fillId="0" borderId="0">
      <alignment/>
      <protection locked="0"/>
    </xf>
    <xf numFmtId="172" fontId="31" fillId="0" borderId="0">
      <alignment/>
      <protection locked="0"/>
    </xf>
    <xf numFmtId="173" fontId="31" fillId="0" borderId="2">
      <alignment/>
      <protection locked="0"/>
    </xf>
    <xf numFmtId="173" fontId="32" fillId="0" borderId="0">
      <alignment/>
      <protection locked="0"/>
    </xf>
    <xf numFmtId="173" fontId="32" fillId="0" borderId="0">
      <alignment/>
      <protection locked="0"/>
    </xf>
    <xf numFmtId="173" fontId="31" fillId="0" borderId="2">
      <alignment/>
      <protection locked="0"/>
    </xf>
    <xf numFmtId="0" fontId="3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15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15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15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15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5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5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174" fontId="18" fillId="0" borderId="3">
      <alignment/>
      <protection locked="0"/>
    </xf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7" fillId="7" borderId="0" applyNumberFormat="0" applyBorder="0" applyAlignment="0" applyProtection="0"/>
    <xf numFmtId="10" fontId="35" fillId="0" borderId="0" applyNumberFormat="0" applyFill="0" applyBorder="0" applyAlignment="0">
      <protection/>
    </xf>
    <xf numFmtId="0" fontId="19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36" fillId="0" borderId="6">
      <alignment horizontal="left" vertical="center"/>
      <protection/>
    </xf>
    <xf numFmtId="41" fontId="2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8" fillId="0" borderId="0" applyFont="0" applyFill="0" applyBorder="0" applyAlignment="0" applyProtection="0"/>
    <xf numFmtId="174" fontId="39" fillId="9" borderId="3">
      <alignment/>
      <protection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40" fillId="0" borderId="0">
      <alignment vertical="top"/>
      <protection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7" fillId="0" borderId="7" applyNumberFormat="0" applyFont="0" applyFill="0" applyAlignment="0" applyProtection="0"/>
    <xf numFmtId="0" fontId="41" fillId="0" borderId="0" applyNumberFormat="0" applyFill="0" applyBorder="0" applyAlignment="0" applyProtection="0"/>
    <xf numFmtId="167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1" fontId="40" fillId="0" borderId="0" applyFont="0" applyFill="0" applyBorder="0" applyAlignment="0" applyProtection="0"/>
    <xf numFmtId="37" fontId="26" fillId="0" borderId="0">
      <alignment/>
      <protection/>
    </xf>
    <xf numFmtId="0" fontId="15" fillId="0" borderId="0" applyNumberFormat="0" applyFill="0" applyBorder="0" applyAlignment="0" applyProtection="0"/>
    <xf numFmtId="182" fontId="43" fillId="0" borderId="0" applyFill="0" applyBorder="0" applyAlignment="0" applyProtection="0"/>
    <xf numFmtId="182" fontId="27" fillId="0" borderId="0" applyFill="0" applyBorder="0" applyAlignment="0" applyProtection="0"/>
    <xf numFmtId="182" fontId="44" fillId="0" borderId="0" applyFill="0" applyBorder="0" applyAlignment="0" applyProtection="0"/>
    <xf numFmtId="182" fontId="45" fillId="0" borderId="0" applyFill="0" applyBorder="0" applyAlignment="0" applyProtection="0"/>
    <xf numFmtId="182" fontId="46" fillId="0" borderId="0" applyFill="0" applyBorder="0" applyAlignment="0" applyProtection="0"/>
    <xf numFmtId="182" fontId="47" fillId="0" borderId="0" applyFill="0" applyBorder="0" applyAlignment="0" applyProtection="0"/>
    <xf numFmtId="182" fontId="48" fillId="0" borderId="0" applyFill="0" applyBorder="0" applyAlignment="0" applyProtection="0"/>
    <xf numFmtId="2" fontId="38" fillId="0" borderId="0" applyFont="0" applyFill="0" applyBorder="0" applyAlignment="0" applyProtection="0"/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Fill="0" applyBorder="0" applyProtection="0">
      <alignment horizontal="left"/>
    </xf>
    <xf numFmtId="0" fontId="6" fillId="3" borderId="0" applyNumberFormat="0" applyBorder="0" applyAlignment="0" applyProtection="0"/>
    <xf numFmtId="165" fontId="26" fillId="3" borderId="6" applyNumberFormat="0" applyFont="0" applyBorder="0" applyAlignment="0" applyProtection="0"/>
    <xf numFmtId="0" fontId="37" fillId="0" borderId="0" applyFont="0" applyFill="0" applyBorder="0" applyAlignment="0" applyProtection="0"/>
    <xf numFmtId="183" fontId="52" fillId="3" borderId="0" applyNumberFormat="0" applyFont="0" applyAlignment="0">
      <protection/>
    </xf>
    <xf numFmtId="0" fontId="53" fillId="0" borderId="0" applyProtection="0">
      <alignment horizontal="right"/>
    </xf>
    <xf numFmtId="0" fontId="54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55" fillId="42" borderId="0" applyAlignment="0">
      <protection locked="0"/>
    </xf>
    <xf numFmtId="167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0" fontId="57" fillId="0" borderId="0" applyNumberFormat="0" applyFill="0" applyBorder="0" applyAlignment="0" applyProtection="0"/>
    <xf numFmtId="174" fontId="49" fillId="0" borderId="0">
      <alignment/>
      <protection/>
    </xf>
    <xf numFmtId="0" fontId="26" fillId="0" borderId="0">
      <alignment/>
      <protection/>
    </xf>
    <xf numFmtId="0" fontId="58" fillId="0" borderId="0" applyNumberFormat="0" applyFill="0" applyBorder="0" applyAlignment="0" applyProtection="0"/>
    <xf numFmtId="184" fontId="59" fillId="0" borderId="6">
      <alignment horizontal="center" vertical="center" wrapText="1"/>
      <protection/>
    </xf>
    <xf numFmtId="0" fontId="9" fillId="10" borderId="4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67" fontId="28" fillId="0" borderId="0">
      <alignment vertical="top"/>
      <protection/>
    </xf>
    <xf numFmtId="167" fontId="28" fillId="2" borderId="0">
      <alignment vertical="top"/>
      <protection/>
    </xf>
    <xf numFmtId="38" fontId="28" fillId="2" borderId="0">
      <alignment vertical="top"/>
      <protection/>
    </xf>
    <xf numFmtId="38" fontId="28" fillId="2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85" fontId="28" fillId="3" borderId="0">
      <alignment vertical="top"/>
      <protection/>
    </xf>
    <xf numFmtId="38" fontId="28" fillId="0" borderId="0">
      <alignment vertical="top"/>
      <protection/>
    </xf>
    <xf numFmtId="0" fontId="12" fillId="0" borderId="11" applyNumberFormat="0" applyFill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188" fontId="62" fillId="0" borderId="6">
      <alignment horizontal="right"/>
      <protection locked="0"/>
    </xf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3" fontId="1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3" fillId="0" borderId="13">
      <alignment/>
      <protection/>
    </xf>
    <xf numFmtId="0" fontId="63" fillId="0" borderId="0" applyNumberFormat="0" applyFill="0" applyBorder="0" applyAlignment="0" applyProtection="0"/>
    <xf numFmtId="191" fontId="18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18" fillId="0" borderId="0">
      <alignment/>
      <protection/>
    </xf>
    <xf numFmtId="0" fontId="65" fillId="0" borderId="0">
      <alignment/>
      <protection/>
    </xf>
    <xf numFmtId="0" fontId="37" fillId="0" borderId="0" applyFill="0" applyBorder="0" applyProtection="0">
      <alignment vertical="center"/>
    </xf>
    <xf numFmtId="0" fontId="6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67" fillId="43" borderId="14" applyNumberFormat="0" applyFont="0" applyAlignment="0" applyProtection="0"/>
    <xf numFmtId="192" fontId="18" fillId="0" borderId="0" applyFont="0" applyAlignment="0">
      <protection/>
    </xf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6" fillId="0" borderId="0">
      <alignment/>
      <protection/>
    </xf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0" fontId="10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26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7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26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26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26" fillId="48" borderId="15" applyNumberFormat="0" applyProtection="0">
      <alignment horizontal="left" vertical="center" indent="1"/>
    </xf>
    <xf numFmtId="0" fontId="26" fillId="48" borderId="15" applyNumberFormat="0" applyProtection="0">
      <alignment horizontal="left" vertical="center" indent="1"/>
    </xf>
    <xf numFmtId="0" fontId="26" fillId="41" borderId="15" applyNumberFormat="0" applyProtection="0">
      <alignment horizontal="left" vertical="center" indent="1"/>
    </xf>
    <xf numFmtId="0" fontId="26" fillId="41" borderId="15" applyNumberFormat="0" applyProtection="0">
      <alignment horizontal="left" vertical="center" indent="1"/>
    </xf>
    <xf numFmtId="0" fontId="26" fillId="2" borderId="15" applyNumberFormat="0" applyProtection="0">
      <alignment horizontal="left" vertical="center" indent="1"/>
    </xf>
    <xf numFmtId="0" fontId="26" fillId="2" borderId="15" applyNumberFormat="0" applyProtection="0">
      <alignment horizontal="left" vertical="center" indent="1"/>
    </xf>
    <xf numFmtId="0" fontId="26" fillId="6" borderId="15" applyNumberFormat="0" applyProtection="0">
      <alignment horizontal="left" vertical="center" indent="1"/>
    </xf>
    <xf numFmtId="0" fontId="26" fillId="6" borderId="15" applyNumberFormat="0" applyProtection="0">
      <alignment horizontal="left" vertical="center" indent="1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26" fillId="6" borderId="15" applyNumberFormat="0" applyProtection="0">
      <alignment horizontal="left" vertical="center" indent="1"/>
    </xf>
    <xf numFmtId="0" fontId="26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40" fillId="0" borderId="0">
      <alignment horizontal="left" vertical="center" wrapText="1"/>
      <protection/>
    </xf>
    <xf numFmtId="0" fontId="26" fillId="0" borderId="0">
      <alignment/>
      <protection/>
    </xf>
    <xf numFmtId="0" fontId="25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167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51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89" fillId="0" borderId="7" applyFill="0" applyBorder="0" applyProtection="0">
      <alignment vertical="center"/>
    </xf>
    <xf numFmtId="0" fontId="90" fillId="0" borderId="0">
      <alignment horizontal="fill"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15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15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15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15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5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4" fontId="18" fillId="0" borderId="3">
      <alignment/>
      <protection locked="0"/>
    </xf>
    <xf numFmtId="0" fontId="116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18" fillId="0" borderId="6">
      <alignment vertical="top" wrapText="1"/>
      <protection/>
    </xf>
    <xf numFmtId="0" fontId="117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18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9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20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1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8" applyBorder="0">
      <alignment horizontal="center" vertical="center" wrapText="1"/>
      <protection/>
    </xf>
    <xf numFmtId="174" fontId="39" fillId="9" borderId="3">
      <alignment/>
      <protection/>
    </xf>
    <xf numFmtId="4" fontId="67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2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39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23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8" fillId="0" borderId="0">
      <alignment wrapText="1"/>
      <protection/>
    </xf>
    <xf numFmtId="0" fontId="102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200" fontId="97" fillId="3" borderId="6">
      <alignment wrapText="1"/>
      <protection/>
    </xf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6" fillId="0" borderId="0">
      <alignment/>
      <protection/>
    </xf>
    <xf numFmtId="0" fontId="125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7" fillId="0" borderId="0">
      <alignment horizontal="right" vertical="top" wrapText="1"/>
      <protection/>
    </xf>
    <xf numFmtId="49" fontId="67" fillId="0" borderId="0" applyBorder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18" fillId="0" borderId="0">
      <alignment/>
      <protection/>
    </xf>
    <xf numFmtId="49" fontId="6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6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1" fontId="109" fillId="0" borderId="6">
      <alignment horizontal="left" vertical="center"/>
      <protection/>
    </xf>
    <xf numFmtId="0" fontId="126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99" fontId="110" fillId="0" borderId="6">
      <alignment vertical="top"/>
      <protection/>
    </xf>
    <xf numFmtId="182" fontId="111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0" fontId="26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1" fontId="112" fillId="0" borderId="6">
      <alignment/>
      <protection/>
    </xf>
    <xf numFmtId="0" fontId="18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5" fillId="0" borderId="0">
      <alignment/>
      <protection/>
    </xf>
    <xf numFmtId="167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49" fontId="129" fillId="68" borderId="33" applyBorder="0" applyProtection="0">
      <alignment horizontal="left" vertical="center"/>
    </xf>
    <xf numFmtId="49" fontId="107" fillId="0" borderId="0">
      <alignment/>
      <protection/>
    </xf>
    <xf numFmtId="49" fontId="114" fillId="0" borderId="0">
      <alignment vertical="top"/>
      <protection/>
    </xf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4" fontId="67" fillId="3" borderId="0" applyBorder="0">
      <alignment horizontal="right"/>
      <protection/>
    </xf>
    <xf numFmtId="4" fontId="67" fillId="3" borderId="0" applyBorder="0">
      <alignment horizontal="right"/>
      <protection/>
    </xf>
    <xf numFmtId="4" fontId="67" fillId="3" borderId="0" applyBorder="0">
      <alignment horizontal="right"/>
      <protection/>
    </xf>
    <xf numFmtId="4" fontId="67" fillId="10" borderId="34" applyBorder="0">
      <alignment horizontal="right"/>
      <protection/>
    </xf>
    <xf numFmtId="4" fontId="67" fillId="3" borderId="6" applyFont="0" applyBorder="0">
      <alignment horizontal="right"/>
      <protection/>
    </xf>
    <xf numFmtId="0" fontId="131" fillId="6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5" fontId="18" fillId="0" borderId="1">
      <alignment vertical="top" wrapText="1"/>
      <protection/>
    </xf>
    <xf numFmtId="164" fontId="18" fillId="0" borderId="6" applyFont="0" applyFill="0" applyBorder="0" applyProtection="0">
      <alignment horizontal="center" vertical="center"/>
    </xf>
    <xf numFmtId="164" fontId="18" fillId="0" borderId="6" applyFont="0" applyFill="0" applyBorder="0" applyProtection="0">
      <alignment horizontal="center" vertical="center"/>
    </xf>
    <xf numFmtId="164" fontId="18" fillId="0" borderId="6" applyFont="0" applyFill="0" applyBorder="0" applyProtection="0">
      <alignment horizontal="center" vertical="center"/>
    </xf>
    <xf numFmtId="164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  <protection/>
    </xf>
    <xf numFmtId="206" fontId="31" fillId="0" borderId="0">
      <alignment/>
      <protection locked="0"/>
    </xf>
    <xf numFmtId="49" fontId="95" fillId="0" borderId="6">
      <alignment horizontal="center" vertical="center" wrapText="1"/>
      <protection/>
    </xf>
    <xf numFmtId="0" fontId="18" fillId="0" borderId="6" applyBorder="0">
      <alignment horizontal="center" vertical="center" wrapText="1"/>
      <protection/>
    </xf>
    <xf numFmtId="49" fontId="40" fillId="0" borderId="6" applyNumberFormat="0" applyFill="0" applyAlignment="0" applyProtection="0"/>
    <xf numFmtId="200" fontId="18" fillId="0" borderId="0">
      <alignment/>
      <protection/>
    </xf>
    <xf numFmtId="0" fontId="26" fillId="0" borderId="0">
      <alignment/>
      <protection/>
    </xf>
  </cellStyleXfs>
  <cellXfs count="27">
    <xf numFmtId="0" fontId="0" fillId="0" borderId="0" xfId="0" applyFont="1" applyAlignment="1">
      <alignment/>
    </xf>
    <xf numFmtId="0" fontId="19" fillId="0" borderId="0" xfId="1718" applyFont="1">
      <alignment/>
      <protection/>
    </xf>
    <xf numFmtId="0" fontId="20" fillId="0" borderId="0" xfId="1718" applyFont="1">
      <alignment/>
      <protection/>
    </xf>
    <xf numFmtId="0" fontId="21" fillId="0" borderId="0" xfId="1718" applyFont="1" applyAlignment="1">
      <alignment horizontal="center"/>
      <protection/>
    </xf>
    <xf numFmtId="0" fontId="22" fillId="0" borderId="0" xfId="1718" applyFont="1">
      <alignment/>
      <protection/>
    </xf>
    <xf numFmtId="0" fontId="19" fillId="0" borderId="35" xfId="1718" applyFont="1" applyBorder="1" applyAlignment="1">
      <alignment horizontal="center" vertical="center" wrapText="1"/>
      <protection/>
    </xf>
    <xf numFmtId="0" fontId="19" fillId="0" borderId="36" xfId="1718" applyFont="1" applyBorder="1" applyAlignment="1">
      <alignment horizontal="center" vertical="center"/>
      <protection/>
    </xf>
    <xf numFmtId="0" fontId="19" fillId="0" borderId="37" xfId="1718" applyFont="1" applyBorder="1" applyAlignment="1">
      <alignment horizontal="center" vertical="center"/>
      <protection/>
    </xf>
    <xf numFmtId="0" fontId="19" fillId="0" borderId="35" xfId="1718" applyFont="1" applyBorder="1" applyAlignment="1">
      <alignment horizontal="center" vertical="center"/>
      <protection/>
    </xf>
    <xf numFmtId="0" fontId="19" fillId="0" borderId="38" xfId="1718" applyFont="1" applyBorder="1" applyAlignment="1">
      <alignment horizontal="center" vertical="center"/>
      <protection/>
    </xf>
    <xf numFmtId="0" fontId="19" fillId="0" borderId="39" xfId="1718" applyFont="1" applyBorder="1" applyAlignment="1">
      <alignment horizontal="center" vertical="center"/>
      <protection/>
    </xf>
    <xf numFmtId="0" fontId="19" fillId="0" borderId="40" xfId="1718" applyFont="1" applyBorder="1" applyAlignment="1">
      <alignment horizontal="center" vertical="center"/>
      <protection/>
    </xf>
    <xf numFmtId="0" fontId="19" fillId="0" borderId="41" xfId="1718" applyFont="1" applyBorder="1" applyAlignment="1">
      <alignment horizontal="center" vertical="center"/>
      <protection/>
    </xf>
    <xf numFmtId="0" fontId="19" fillId="0" borderId="16" xfId="1718" applyFont="1" applyBorder="1" applyAlignment="1">
      <alignment horizontal="center" vertical="center"/>
      <protection/>
    </xf>
    <xf numFmtId="0" fontId="19" fillId="0" borderId="42" xfId="1718" applyFont="1" applyBorder="1" applyAlignment="1">
      <alignment horizontal="center" vertical="center"/>
      <protection/>
    </xf>
    <xf numFmtId="49" fontId="19" fillId="0" borderId="38" xfId="1718" applyNumberFormat="1" applyFont="1" applyBorder="1" applyAlignment="1">
      <alignment horizontal="center" vertical="center"/>
      <protection/>
    </xf>
    <xf numFmtId="49" fontId="19" fillId="0" borderId="39" xfId="1718" applyNumberFormat="1" applyFont="1" applyBorder="1" applyAlignment="1">
      <alignment horizontal="center" vertical="center"/>
      <protection/>
    </xf>
    <xf numFmtId="49" fontId="19" fillId="0" borderId="40" xfId="1718" applyNumberFormat="1" applyFont="1" applyBorder="1" applyAlignment="1">
      <alignment horizontal="center" vertical="center"/>
      <protection/>
    </xf>
    <xf numFmtId="0" fontId="19" fillId="0" borderId="38" xfId="1718" applyFont="1" applyBorder="1" applyAlignment="1">
      <alignment horizontal="center" vertical="center"/>
      <protection/>
    </xf>
    <xf numFmtId="0" fontId="19" fillId="0" borderId="39" xfId="1718" applyFont="1" applyBorder="1" applyAlignment="1">
      <alignment horizontal="left" vertical="center" wrapText="1"/>
      <protection/>
    </xf>
    <xf numFmtId="0" fontId="19" fillId="0" borderId="40" xfId="1718" applyFont="1" applyBorder="1" applyAlignment="1">
      <alignment horizontal="left" vertical="center" wrapText="1"/>
      <protection/>
    </xf>
    <xf numFmtId="164" fontId="19" fillId="0" borderId="38" xfId="1718" applyNumberFormat="1" applyFont="1" applyBorder="1" applyAlignment="1">
      <alignment horizontal="center" vertical="center"/>
      <protection/>
    </xf>
    <xf numFmtId="164" fontId="19" fillId="0" borderId="39" xfId="1718" applyNumberFormat="1" applyFont="1" applyBorder="1" applyAlignment="1">
      <alignment horizontal="center" vertical="center"/>
      <protection/>
    </xf>
    <xf numFmtId="164" fontId="19" fillId="0" borderId="40" xfId="1718" applyNumberFormat="1" applyFont="1" applyBorder="1" applyAlignment="1">
      <alignment horizontal="center" vertical="center"/>
      <protection/>
    </xf>
    <xf numFmtId="0" fontId="19" fillId="0" borderId="38" xfId="1718" applyFont="1" applyBorder="1" applyAlignment="1">
      <alignment horizontal="left" vertical="center" wrapText="1"/>
      <protection/>
    </xf>
    <xf numFmtId="0" fontId="23" fillId="0" borderId="0" xfId="1718" applyFont="1" applyAlignment="1">
      <alignment horizontal="justify" wrapText="1"/>
      <protection/>
    </xf>
    <xf numFmtId="0" fontId="24" fillId="0" borderId="0" xfId="1718" applyFont="1" applyAlignment="1">
      <alignment horizontal="justify" wrapText="1"/>
      <protection/>
    </xf>
  </cellXfs>
  <cellStyles count="20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шибка" xfId="1759"/>
    <cellStyle name="Плохой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центру с переносом 2" xfId="1779"/>
    <cellStyle name="По центру с переносом 3" xfId="1780"/>
    <cellStyle name="По центру с переносом 4" xfId="1781"/>
    <cellStyle name="По ширине с переносом" xfId="1782"/>
    <cellStyle name="По ширине с переносом 2" xfId="1783"/>
    <cellStyle name="По ширине с переносом 3" xfId="1784"/>
    <cellStyle name="По ширине с переносом 4" xfId="1785"/>
    <cellStyle name="Подгруппа" xfId="1786"/>
    <cellStyle name="Поле ввода" xfId="1787"/>
    <cellStyle name="Пояснение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римечание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24" xfId="1843"/>
    <cellStyle name="Примечание 25" xfId="1844"/>
    <cellStyle name="Примечание 26" xfId="1845"/>
    <cellStyle name="Примечание 27" xfId="1846"/>
    <cellStyle name="Примечание 28" xfId="1847"/>
    <cellStyle name="Примечание 29" xfId="1848"/>
    <cellStyle name="Примечание 3" xfId="1849"/>
    <cellStyle name="Примечание 3 2" xfId="1850"/>
    <cellStyle name="Примечание 3 3" xfId="1851"/>
    <cellStyle name="Примечание 3 4" xfId="1852"/>
    <cellStyle name="Примечание 3 5" xfId="1853"/>
    <cellStyle name="Примечание 3 6" xfId="1854"/>
    <cellStyle name="Примечание 3 7" xfId="1855"/>
    <cellStyle name="Примечание 3 8" xfId="1856"/>
    <cellStyle name="Примечание 3 9" xfId="1857"/>
    <cellStyle name="Примечание 3_46EE.2011(v1.0)" xfId="1858"/>
    <cellStyle name="Примечание 30" xfId="1859"/>
    <cellStyle name="Примечание 31" xfId="1860"/>
    <cellStyle name="Примечание 32" xfId="1861"/>
    <cellStyle name="Примечание 33" xfId="1862"/>
    <cellStyle name="Примечание 34" xfId="1863"/>
    <cellStyle name="Примечание 35" xfId="1864"/>
    <cellStyle name="Примечание 36" xfId="1865"/>
    <cellStyle name="Примечание 37" xfId="1866"/>
    <cellStyle name="Примечание 4" xfId="1867"/>
    <cellStyle name="Примечание 4 2" xfId="1868"/>
    <cellStyle name="Примечание 4 3" xfId="1869"/>
    <cellStyle name="Примечание 4 4" xfId="1870"/>
    <cellStyle name="Примечание 4 5" xfId="1871"/>
    <cellStyle name="Примечание 4 6" xfId="1872"/>
    <cellStyle name="Примечание 4 7" xfId="1873"/>
    <cellStyle name="Примечание 4 8" xfId="1874"/>
    <cellStyle name="Примечание 4 9" xfId="1875"/>
    <cellStyle name="Примечание 4_46EE.2011(v1.0)" xfId="1876"/>
    <cellStyle name="Примечание 5" xfId="1877"/>
    <cellStyle name="Примечание 5 2" xfId="1878"/>
    <cellStyle name="Примечание 5 3" xfId="1879"/>
    <cellStyle name="Примечание 5 4" xfId="1880"/>
    <cellStyle name="Примечание 5 5" xfId="1881"/>
    <cellStyle name="Примечание 5 6" xfId="1882"/>
    <cellStyle name="Примечание 5 7" xfId="1883"/>
    <cellStyle name="Примечание 5 8" xfId="1884"/>
    <cellStyle name="Примечание 5 9" xfId="1885"/>
    <cellStyle name="Примечание 5_46EE.2011(v1.0)" xfId="1886"/>
    <cellStyle name="Примечание 6" xfId="1887"/>
    <cellStyle name="Примечание 6 2" xfId="1888"/>
    <cellStyle name="Примечание 6_46EE.2011(v1.0)" xfId="1889"/>
    <cellStyle name="Примечание 7" xfId="1890"/>
    <cellStyle name="Примечание 7 2" xfId="1891"/>
    <cellStyle name="Примечание 7_46EE.2011(v1.0)" xfId="1892"/>
    <cellStyle name="Примечание 8" xfId="1893"/>
    <cellStyle name="Примечание 8 2" xfId="1894"/>
    <cellStyle name="Примечание 8_46EE.2011(v1.0)" xfId="1895"/>
    <cellStyle name="Примечание 9" xfId="1896"/>
    <cellStyle name="Примечание 9 2" xfId="1897"/>
    <cellStyle name="Примечание 9_46EE.2011(v1.0)" xfId="1898"/>
    <cellStyle name="Продукт" xfId="1899"/>
    <cellStyle name="Percent" xfId="1900"/>
    <cellStyle name="Процентный 10" xfId="1901"/>
    <cellStyle name="Процентный 2" xfId="1902"/>
    <cellStyle name="Процентный 2 2" xfId="1903"/>
    <cellStyle name="Процентный 2 2 2" xfId="1904"/>
    <cellStyle name="Процентный 2 2 3" xfId="1905"/>
    <cellStyle name="Процентный 2 2 4" xfId="1906"/>
    <cellStyle name="Процентный 2 3" xfId="1907"/>
    <cellStyle name="Процентный 2 3 2" xfId="1908"/>
    <cellStyle name="Процентный 2 3 3" xfId="1909"/>
    <cellStyle name="Процентный 2 3 4" xfId="1910"/>
    <cellStyle name="Процентный 2 4" xfId="1911"/>
    <cellStyle name="Процентный 2 5" xfId="1912"/>
    <cellStyle name="Процентный 2 6" xfId="1913"/>
    <cellStyle name="Процентный 3" xfId="1914"/>
    <cellStyle name="Процентный 3 2" xfId="1915"/>
    <cellStyle name="Процентный 3 3" xfId="1916"/>
    <cellStyle name="Процентный 3 4" xfId="1917"/>
    <cellStyle name="Процентный 4" xfId="1918"/>
    <cellStyle name="Процентный 4 2" xfId="1919"/>
    <cellStyle name="Процентный 4 3" xfId="1920"/>
    <cellStyle name="Процентный 4 4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BALANCE.TBO.2011YEAR(v1.1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2" xfId="2011"/>
    <cellStyle name="Финансовый 2 2" xfId="2012"/>
    <cellStyle name="Финансовый 2 2 2" xfId="2013"/>
    <cellStyle name="Финансовый 2 2_OREP.KU.2011.MONTHLY.02(v0.1)" xfId="2014"/>
    <cellStyle name="Финансовый 2 3" xfId="2015"/>
    <cellStyle name="Финансовый 2_46EE.2011(v1.0)" xfId="2016"/>
    <cellStyle name="Финансовый 3" xfId="2017"/>
    <cellStyle name="Финансовый 3 2" xfId="2018"/>
    <cellStyle name="Финансовый 3 2 2" xfId="2019"/>
    <cellStyle name="Финансовый 3 3" xfId="2020"/>
    <cellStyle name="Финансовый 3 4" xfId="2021"/>
    <cellStyle name="Финансовый 3 5" xfId="2022"/>
    <cellStyle name="Финансовый 3_ARMRAZR" xfId="2023"/>
    <cellStyle name="Финансовый 4" xfId="2024"/>
    <cellStyle name="Финансовый 4 2" xfId="2025"/>
    <cellStyle name="Финансовый 4_TEHSHEET" xfId="2026"/>
    <cellStyle name="Финансовый 5" xfId="2027"/>
    <cellStyle name="Финансовый 6" xfId="2028"/>
    <cellStyle name="Финансовый0[0]_FU_bal" xfId="2029"/>
    <cellStyle name="Формула" xfId="2030"/>
    <cellStyle name="Формула 2" xfId="2031"/>
    <cellStyle name="Формула_A РТ 2009 Рязаньэнерго" xfId="2032"/>
    <cellStyle name="ФормулаВБ" xfId="2033"/>
    <cellStyle name="ФормулаНаКонтроль" xfId="2034"/>
    <cellStyle name="Хороший" xfId="2035"/>
    <cellStyle name="Хороший 10" xfId="2036"/>
    <cellStyle name="Хороший 2" xfId="2037"/>
    <cellStyle name="Хороший 2 2" xfId="2038"/>
    <cellStyle name="Хороший 3" xfId="2039"/>
    <cellStyle name="Хороший 3 2" xfId="2040"/>
    <cellStyle name="Хороший 4" xfId="2041"/>
    <cellStyle name="Хороший 4 2" xfId="2042"/>
    <cellStyle name="Хороший 5" xfId="2043"/>
    <cellStyle name="Хороший 5 2" xfId="2044"/>
    <cellStyle name="Хороший 6" xfId="2045"/>
    <cellStyle name="Хороший 6 2" xfId="2046"/>
    <cellStyle name="Хороший 7" xfId="2047"/>
    <cellStyle name="Хороший 7 2" xfId="2048"/>
    <cellStyle name="Хороший 8" xfId="2049"/>
    <cellStyle name="Хороший 8 2" xfId="2050"/>
    <cellStyle name="Хороший 9" xfId="2051"/>
    <cellStyle name="Хороший 9 2" xfId="2052"/>
    <cellStyle name="Цена_продукта" xfId="2053"/>
    <cellStyle name="Цифры по центру с десятыми" xfId="2054"/>
    <cellStyle name="Цифры по центру с десятыми 2" xfId="2055"/>
    <cellStyle name="Цифры по центру с десятыми 3" xfId="2056"/>
    <cellStyle name="Цифры по центру с десятыми 4" xfId="2057"/>
    <cellStyle name="число" xfId="2058"/>
    <cellStyle name="Џђћ–…ќ’ќ›‰" xfId="2059"/>
    <cellStyle name="Шапка" xfId="2060"/>
    <cellStyle name="Шапка таблицы" xfId="2061"/>
    <cellStyle name="ШАУ" xfId="2062"/>
    <cellStyle name="標準_PL-CF sheet" xfId="2063"/>
    <cellStyle name="䁺_x0001_" xfId="20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90;&#1086;&#1074;&#1099;&#1081;%20&#1092;&#1072;&#1081;&#1083;%20c&#1072;&#1081;&#1090;%20&#1091;&#1090;&#1074;.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1-30"/>
      <sheetName val="потери"/>
      <sheetName val="инвестиции"/>
      <sheetName val="структура и объемы затрат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EJ37" sqref="EJ37"/>
    </sheetView>
  </sheetViews>
  <sheetFormatPr defaultColWidth="0.85546875" defaultRowHeight="15" customHeight="1"/>
  <cols>
    <col min="1" max="16384" width="0.85546875" style="2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5" ht="8.25" customHeight="1"/>
    <row r="6" spans="1:105" s="4" customFormat="1" ht="14.2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s="4" customFormat="1" ht="14.2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1:105" s="4" customFormat="1" ht="14.2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105" s="4" customFormat="1" ht="14.25" customHeight="1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5" s="4" customFormat="1" ht="14.25" customHeight="1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ht="6" customHeight="1"/>
    <row r="12" spans="1:105" ht="15">
      <c r="A12" s="5" t="s">
        <v>9</v>
      </c>
      <c r="B12" s="6"/>
      <c r="C12" s="6"/>
      <c r="D12" s="6"/>
      <c r="E12" s="6"/>
      <c r="F12" s="6"/>
      <c r="G12" s="6"/>
      <c r="H12" s="7"/>
      <c r="I12" s="8" t="s">
        <v>10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7"/>
      <c r="AW12" s="5" t="s">
        <v>11</v>
      </c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9" t="s">
        <v>12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1"/>
      <c r="CJ12" s="8" t="s">
        <v>13</v>
      </c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7"/>
    </row>
    <row r="13" spans="1:105" ht="15">
      <c r="A13" s="12"/>
      <c r="B13" s="13"/>
      <c r="C13" s="13"/>
      <c r="D13" s="13"/>
      <c r="E13" s="13"/>
      <c r="F13" s="13"/>
      <c r="G13" s="13"/>
      <c r="H13" s="14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/>
      <c r="AW13" s="12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9" t="s">
        <v>14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1"/>
      <c r="BV13" s="9" t="s">
        <v>15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1"/>
      <c r="CJ13" s="12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ht="24.75" customHeight="1">
      <c r="A14" s="15" t="s">
        <v>16</v>
      </c>
      <c r="B14" s="16"/>
      <c r="C14" s="16"/>
      <c r="D14" s="16"/>
      <c r="E14" s="16"/>
      <c r="F14" s="16"/>
      <c r="G14" s="16"/>
      <c r="H14" s="17"/>
      <c r="I14" s="18"/>
      <c r="J14" s="19" t="s">
        <v>17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9" t="s">
        <v>18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1"/>
      <c r="BH14" s="21">
        <v>675025.42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9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1"/>
      <c r="CJ14" s="24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25.5" customHeight="1">
      <c r="A15" s="15" t="s">
        <v>19</v>
      </c>
      <c r="B15" s="16"/>
      <c r="C15" s="16"/>
      <c r="D15" s="16"/>
      <c r="E15" s="16"/>
      <c r="F15" s="16"/>
      <c r="G15" s="16"/>
      <c r="H15" s="17"/>
      <c r="I15" s="18"/>
      <c r="J15" s="19" t="s">
        <v>20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9" t="s">
        <v>18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1"/>
      <c r="BH15" s="21">
        <f>BH16+BH22</f>
        <v>369301.78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9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1"/>
      <c r="CJ15" s="24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27" customHeight="1">
      <c r="A16" s="15" t="s">
        <v>21</v>
      </c>
      <c r="B16" s="16"/>
      <c r="C16" s="16"/>
      <c r="D16" s="16"/>
      <c r="E16" s="16"/>
      <c r="F16" s="16"/>
      <c r="G16" s="16"/>
      <c r="H16" s="17"/>
      <c r="I16" s="18"/>
      <c r="J16" s="19" t="s">
        <v>22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9" t="s">
        <v>18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21">
        <f>BH17+BH19+BH21</f>
        <v>214637</v>
      </c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9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1"/>
      <c r="CJ16" s="24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15" t="s">
        <v>23</v>
      </c>
      <c r="B17" s="16"/>
      <c r="C17" s="16"/>
      <c r="D17" s="16"/>
      <c r="E17" s="16"/>
      <c r="F17" s="16"/>
      <c r="G17" s="16"/>
      <c r="H17" s="17"/>
      <c r="I17" s="18"/>
      <c r="J17" s="19" t="s">
        <v>24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9" t="s">
        <v>18</v>
      </c>
      <c r="AX17" s="10"/>
      <c r="AY17" s="10"/>
      <c r="AZ17" s="10"/>
      <c r="BA17" s="10"/>
      <c r="BB17" s="10"/>
      <c r="BC17" s="10"/>
      <c r="BD17" s="10"/>
      <c r="BE17" s="10"/>
      <c r="BF17" s="10"/>
      <c r="BG17" s="11"/>
      <c r="BH17" s="21">
        <v>63778.4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9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1"/>
      <c r="CJ17" s="24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 customHeight="1">
      <c r="A18" s="15" t="s">
        <v>25</v>
      </c>
      <c r="B18" s="16"/>
      <c r="C18" s="16"/>
      <c r="D18" s="16"/>
      <c r="E18" s="16"/>
      <c r="F18" s="16"/>
      <c r="G18" s="16"/>
      <c r="H18" s="17"/>
      <c r="I18" s="18"/>
      <c r="J18" s="19" t="s">
        <v>26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9" t="s">
        <v>18</v>
      </c>
      <c r="AX18" s="10"/>
      <c r="AY18" s="10"/>
      <c r="AZ18" s="10"/>
      <c r="BA18" s="10"/>
      <c r="BB18" s="10"/>
      <c r="BC18" s="10"/>
      <c r="BD18" s="10"/>
      <c r="BE18" s="10"/>
      <c r="BF18" s="10"/>
      <c r="BG18" s="11"/>
      <c r="BH18" s="21">
        <v>50709.9</v>
      </c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9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1"/>
      <c r="CJ18" s="24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>
      <c r="A19" s="15" t="s">
        <v>27</v>
      </c>
      <c r="B19" s="16"/>
      <c r="C19" s="16"/>
      <c r="D19" s="16"/>
      <c r="E19" s="16"/>
      <c r="F19" s="16"/>
      <c r="G19" s="16"/>
      <c r="H19" s="17"/>
      <c r="I19" s="18"/>
      <c r="J19" s="19" t="s">
        <v>28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9" t="s">
        <v>18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21">
        <v>125724.2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9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1"/>
      <c r="CJ19" s="24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 customHeight="1">
      <c r="A20" s="15" t="s">
        <v>29</v>
      </c>
      <c r="B20" s="16"/>
      <c r="C20" s="16"/>
      <c r="D20" s="16"/>
      <c r="E20" s="16"/>
      <c r="F20" s="16"/>
      <c r="G20" s="16"/>
      <c r="H20" s="17"/>
      <c r="I20" s="18"/>
      <c r="J20" s="19" t="s">
        <v>26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9" t="s">
        <v>18</v>
      </c>
      <c r="AX20" s="10"/>
      <c r="AY20" s="10"/>
      <c r="AZ20" s="10"/>
      <c r="BA20" s="10"/>
      <c r="BB20" s="10"/>
      <c r="BC20" s="10"/>
      <c r="BD20" s="10"/>
      <c r="BE20" s="10"/>
      <c r="BF20" s="10"/>
      <c r="BG20" s="11"/>
      <c r="BH20" s="21">
        <v>0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9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1"/>
      <c r="CJ20" s="24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15">
      <c r="A21" s="15" t="s">
        <v>30</v>
      </c>
      <c r="B21" s="16"/>
      <c r="C21" s="16"/>
      <c r="D21" s="16"/>
      <c r="E21" s="16"/>
      <c r="F21" s="16"/>
      <c r="G21" s="16"/>
      <c r="H21" s="17"/>
      <c r="I21" s="18"/>
      <c r="J21" s="19" t="s">
        <v>31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9" t="s">
        <v>18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1"/>
      <c r="BH21" s="21">
        <v>25134.4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9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1"/>
      <c r="CJ21" s="24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41.25" customHeight="1">
      <c r="A22" s="15" t="s">
        <v>32</v>
      </c>
      <c r="B22" s="16"/>
      <c r="C22" s="16"/>
      <c r="D22" s="16"/>
      <c r="E22" s="16"/>
      <c r="F22" s="16"/>
      <c r="G22" s="16"/>
      <c r="H22" s="17"/>
      <c r="I22" s="18"/>
      <c r="J22" s="19" t="s">
        <v>33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9" t="s">
        <v>18</v>
      </c>
      <c r="AX22" s="10"/>
      <c r="AY22" s="10"/>
      <c r="AZ22" s="10"/>
      <c r="BA22" s="10"/>
      <c r="BB22" s="10"/>
      <c r="BC22" s="10"/>
      <c r="BD22" s="10"/>
      <c r="BE22" s="10"/>
      <c r="BF22" s="10"/>
      <c r="BG22" s="11"/>
      <c r="BH22" s="21">
        <f>BH23+BH24+BH25+BH26+BH27+BH28+BH29</f>
        <v>154664.78</v>
      </c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9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1"/>
      <c r="CJ22" s="24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>
      <c r="A23" s="15" t="s">
        <v>34</v>
      </c>
      <c r="B23" s="16"/>
      <c r="C23" s="16"/>
      <c r="D23" s="16"/>
      <c r="E23" s="16"/>
      <c r="F23" s="16"/>
      <c r="G23" s="16"/>
      <c r="H23" s="17"/>
      <c r="I23" s="18"/>
      <c r="J23" s="19" t="s">
        <v>35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9" t="s">
        <v>18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11"/>
      <c r="BH23" s="21">
        <v>48181.08</v>
      </c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9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1"/>
      <c r="CJ23" s="24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15" t="s">
        <v>36</v>
      </c>
      <c r="B24" s="16"/>
      <c r="C24" s="16"/>
      <c r="D24" s="16"/>
      <c r="E24" s="16"/>
      <c r="F24" s="16"/>
      <c r="G24" s="16"/>
      <c r="H24" s="17"/>
      <c r="I24" s="18"/>
      <c r="J24" s="19" t="s">
        <v>37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9" t="s">
        <v>18</v>
      </c>
      <c r="AX24" s="10"/>
      <c r="AY24" s="10"/>
      <c r="AZ24" s="10"/>
      <c r="BA24" s="10"/>
      <c r="BB24" s="10"/>
      <c r="BC24" s="10"/>
      <c r="BD24" s="10"/>
      <c r="BE24" s="10"/>
      <c r="BF24" s="10"/>
      <c r="BG24" s="11"/>
      <c r="BH24" s="21">
        <v>38220.2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9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1"/>
      <c r="CJ24" s="24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15" t="s">
        <v>38</v>
      </c>
      <c r="B25" s="16"/>
      <c r="C25" s="16"/>
      <c r="D25" s="16"/>
      <c r="E25" s="16"/>
      <c r="F25" s="16"/>
      <c r="G25" s="16"/>
      <c r="H25" s="17"/>
      <c r="I25" s="18"/>
      <c r="J25" s="19" t="s">
        <v>39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9" t="s">
        <v>18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1"/>
      <c r="BH25" s="21">
        <v>35677.5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9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1"/>
      <c r="CJ25" s="24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15" t="s">
        <v>40</v>
      </c>
      <c r="B26" s="16"/>
      <c r="C26" s="16"/>
      <c r="D26" s="16"/>
      <c r="E26" s="16"/>
      <c r="F26" s="16"/>
      <c r="G26" s="16"/>
      <c r="H26" s="17"/>
      <c r="I26" s="18"/>
      <c r="J26" s="19" t="s">
        <v>41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9" t="s">
        <v>18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1"/>
      <c r="BH26" s="21">
        <v>11567.2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9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1"/>
      <c r="CJ26" s="24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15" customHeight="1">
      <c r="A27" s="15" t="s">
        <v>42</v>
      </c>
      <c r="B27" s="16"/>
      <c r="C27" s="16"/>
      <c r="D27" s="16"/>
      <c r="E27" s="16"/>
      <c r="F27" s="16"/>
      <c r="G27" s="16"/>
      <c r="H27" s="17"/>
      <c r="I27" s="18"/>
      <c r="J27" s="19" t="s">
        <v>43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9" t="s">
        <v>18</v>
      </c>
      <c r="AX27" s="10"/>
      <c r="AY27" s="10"/>
      <c r="AZ27" s="10"/>
      <c r="BA27" s="10"/>
      <c r="BB27" s="10"/>
      <c r="BC27" s="10"/>
      <c r="BD27" s="10"/>
      <c r="BE27" s="10"/>
      <c r="BF27" s="10"/>
      <c r="BG27" s="11"/>
      <c r="BH27" s="21">
        <f>512.5+1196</f>
        <v>1708.5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3"/>
      <c r="BV27" s="9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1"/>
      <c r="CJ27" s="24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52.5" customHeight="1">
      <c r="A28" s="15" t="s">
        <v>44</v>
      </c>
      <c r="B28" s="16"/>
      <c r="C28" s="16"/>
      <c r="D28" s="16"/>
      <c r="E28" s="16"/>
      <c r="F28" s="16"/>
      <c r="G28" s="16"/>
      <c r="H28" s="17"/>
      <c r="I28" s="18"/>
      <c r="J28" s="19" t="s">
        <v>45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9" t="s">
        <v>18</v>
      </c>
      <c r="AX28" s="10"/>
      <c r="AY28" s="10"/>
      <c r="AZ28" s="10"/>
      <c r="BA28" s="10"/>
      <c r="BB28" s="10"/>
      <c r="BC28" s="10"/>
      <c r="BD28" s="10"/>
      <c r="BE28" s="10"/>
      <c r="BF28" s="10"/>
      <c r="BG28" s="11"/>
      <c r="BH28" s="21">
        <f>26074.5-16905.5</f>
        <v>9169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9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1"/>
      <c r="CJ28" s="24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15">
      <c r="A29" s="15" t="s">
        <v>46</v>
      </c>
      <c r="B29" s="16"/>
      <c r="C29" s="16"/>
      <c r="D29" s="16"/>
      <c r="E29" s="16"/>
      <c r="F29" s="16"/>
      <c r="G29" s="16"/>
      <c r="H29" s="17"/>
      <c r="I29" s="18"/>
      <c r="J29" s="19" t="s">
        <v>47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9" t="s">
        <v>18</v>
      </c>
      <c r="AX29" s="10"/>
      <c r="AY29" s="10"/>
      <c r="AZ29" s="10"/>
      <c r="BA29" s="10"/>
      <c r="BB29" s="10"/>
      <c r="BC29" s="10"/>
      <c r="BD29" s="10"/>
      <c r="BE29" s="10"/>
      <c r="BF29" s="10"/>
      <c r="BG29" s="11"/>
      <c r="BH29" s="21">
        <f>2165.4+7975.9</f>
        <v>10141.3</v>
      </c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3"/>
      <c r="BV29" s="9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1"/>
      <c r="CJ29" s="24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27" customHeight="1">
      <c r="A30" s="15" t="s">
        <v>48</v>
      </c>
      <c r="B30" s="16"/>
      <c r="C30" s="16"/>
      <c r="D30" s="16"/>
      <c r="E30" s="16"/>
      <c r="F30" s="16"/>
      <c r="G30" s="16"/>
      <c r="H30" s="17"/>
      <c r="I30" s="18"/>
      <c r="J30" s="19" t="s">
        <v>49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9" t="s">
        <v>18</v>
      </c>
      <c r="AX30" s="10"/>
      <c r="AY30" s="10"/>
      <c r="AZ30" s="10"/>
      <c r="BA30" s="10"/>
      <c r="BB30" s="10"/>
      <c r="BC30" s="10"/>
      <c r="BD30" s="10"/>
      <c r="BE30" s="10"/>
      <c r="BF30" s="10"/>
      <c r="BG30" s="11"/>
      <c r="BH30" s="21">
        <f>BH18</f>
        <v>50709.9</v>
      </c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3"/>
      <c r="BV30" s="9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1"/>
      <c r="CJ30" s="24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39.75" customHeight="1">
      <c r="A31" s="15" t="s">
        <v>50</v>
      </c>
      <c r="B31" s="16"/>
      <c r="C31" s="16"/>
      <c r="D31" s="16"/>
      <c r="E31" s="16"/>
      <c r="F31" s="16"/>
      <c r="G31" s="16"/>
      <c r="H31" s="17"/>
      <c r="I31" s="18"/>
      <c r="J31" s="19" t="s">
        <v>51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9" t="s">
        <v>18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1"/>
      <c r="BH31" s="21">
        <f>BH14-BH15-BH32</f>
        <v>173250.44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3"/>
      <c r="BV31" s="9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1"/>
      <c r="CJ31" s="24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ht="36.75" customHeight="1">
      <c r="A32" s="15" t="s">
        <v>52</v>
      </c>
      <c r="B32" s="16"/>
      <c r="C32" s="16"/>
      <c r="D32" s="16"/>
      <c r="E32" s="16"/>
      <c r="F32" s="16"/>
      <c r="G32" s="16"/>
      <c r="H32" s="17"/>
      <c r="I32" s="18"/>
      <c r="J32" s="19" t="s">
        <v>53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9" t="s">
        <v>18</v>
      </c>
      <c r="AX32" s="10"/>
      <c r="AY32" s="10"/>
      <c r="AZ32" s="10"/>
      <c r="BA32" s="10"/>
      <c r="BB32" s="10"/>
      <c r="BC32" s="10"/>
      <c r="BD32" s="10"/>
      <c r="BE32" s="10"/>
      <c r="BF32" s="10"/>
      <c r="BG32" s="11"/>
      <c r="BH32" s="21">
        <v>132473.2</v>
      </c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9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1"/>
      <c r="CJ32" s="24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ht="9.75" customHeight="1"/>
    <row r="34" s="1" customFormat="1" ht="12.75">
      <c r="A34" s="1" t="s">
        <v>54</v>
      </c>
    </row>
    <row r="35" spans="1:105" s="1" customFormat="1" ht="63" customHeight="1">
      <c r="A35" s="25" t="s">
        <v>55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1" customFormat="1" ht="25.5" customHeight="1">
      <c r="A36" s="25" t="s">
        <v>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s="1" customFormat="1" ht="25.5" customHeight="1">
      <c r="A37" s="25" t="s">
        <v>57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ht="3" customHeight="1"/>
    <row r="40" spans="10:89" s="1" customFormat="1" ht="15" customHeight="1">
      <c r="J40" s="1" t="s">
        <v>58</v>
      </c>
      <c r="CK40" s="1" t="s">
        <v>59</v>
      </c>
    </row>
    <row r="41" s="1" customFormat="1" ht="15" customHeight="1"/>
    <row r="42" spans="10:89" s="1" customFormat="1" ht="15" customHeight="1">
      <c r="J42" s="1" t="s">
        <v>60</v>
      </c>
      <c r="CK42" s="1" t="s">
        <v>61</v>
      </c>
    </row>
  </sheetData>
  <sheetProtection/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H13:BU13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2013-01-31T12:18:23Z</dcterms:created>
  <dcterms:modified xsi:type="dcterms:W3CDTF">2013-01-31T12:20:15Z</dcterms:modified>
  <cp:category/>
  <cp:version/>
  <cp:contentType/>
  <cp:contentStatus/>
</cp:coreProperties>
</file>