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640" windowHeight="9210" activeTab="0"/>
  </bookViews>
  <sheets>
    <sheet name="структура и объемы затрат 2014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 localSheetId="0">#REF!</definedName>
    <definedName name="end_CO1">#REF!</definedName>
    <definedName name="god">'[1]Титульный'!$M$5</definedName>
    <definedName name="org">'[1]Титульный'!$F$8</definedName>
    <definedName name="prim_CO1" localSheetId="0">#REF!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_xlnm.Print_Area" localSheetId="0">'структура и объемы затрат 2014'!$A$1:$DA$36</definedName>
    <definedName name="р" localSheetId="0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<sst xmlns="http://schemas.openxmlformats.org/spreadsheetml/2006/main" count="78" uniqueCount="59">
  <si>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</si>
  <si>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</si>
  <si>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</si>
  <si>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</si>
  <si>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</si>
  <si>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</si>
  <si>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</si>
  <si>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</si>
  <si>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</si>
  <si>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</si>
  <si>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</si>
  <si>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</si>
  <si>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</si>
  <si>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</si>
  <si>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</si>
  <si>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</si>
  <si>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</si>
  <si>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</si>
  <si>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</si>
  <si>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</si>
  <si>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</si>
  <si>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</si>
  <si>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</si>
  <si>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</si>
  <si>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</si>
  <si>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</si>
  <si>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</si>
  <si>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</si>
  <si>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</si>
  <si>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</si>
  <si>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</si>
  <si>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</si>
  <si>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</si>
  <si>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</si>
  <si>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</si>
  <si>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</si>
  <si>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</si>
  <si>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</si>
  <si>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</si>
  <si>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</si>
  <si>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</si>
  <si>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</si>
  <si>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</si>
  <si>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</si>
  <si>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-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</si>
  <si>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</si>
  <si>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</si>
  <si>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</si>
  <si>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</si>
  <si>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</si>
  <si>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</si>
  <si>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</si>
  <si>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</si>
  <si>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Начальник отдела тарифного регулирования</t>
  </si>
  <si>
    <t>Т.Н. Денисова</t>
  </si>
  <si>
    <t>Генеральный</t>
  </si>
  <si>
    <t>Проект 2015</t>
  </si>
  <si>
    <t xml:space="preserve">   Генеральный директор</t>
  </si>
  <si>
    <t>А.А. Ганин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</si>
</sst>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65" fontId="11" fillId="0" borderId="0">
      <alignment vertical="top"/>
      <protection/>
    </xf>
    <xf numFmtId="165" fontId="12" fillId="0" borderId="0">
      <alignment vertical="top"/>
      <protection/>
    </xf>
    <xf numFmtId="166" fontId="12" fillId="2" borderId="0">
      <alignment vertical="top"/>
      <protection/>
    </xf>
    <xf numFmtId="16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8" fontId="10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9" fontId="2" fillId="0" borderId="0" applyFont="0" applyFill="0" applyBorder="0" applyAlignment="0" applyProtection="0"/>
    <xf numFmtId="170" fontId="15" fillId="0" borderId="2">
      <alignment/>
      <protection locked="0"/>
    </xf>
    <xf numFmtId="171" fontId="15" fillId="0" borderId="0">
      <alignment/>
      <protection locked="0"/>
    </xf>
    <xf numFmtId="172" fontId="15" fillId="0" borderId="0">
      <alignment/>
      <protection locked="0"/>
    </xf>
    <xf numFmtId="171" fontId="15" fillId="0" borderId="0">
      <alignment/>
      <protection locked="0"/>
    </xf>
    <xf numFmtId="172" fontId="15" fillId="0" borderId="0">
      <alignment/>
      <protection locked="0"/>
    </xf>
    <xf numFmtId="173" fontId="15" fillId="0" borderId="0">
      <alignment/>
      <protection locked="0"/>
    </xf>
    <xf numFmtId="170" fontId="16" fillId="0" borderId="0">
      <alignment/>
      <protection locked="0"/>
    </xf>
    <xf numFmtId="170" fontId="16" fillId="0" borderId="0">
      <alignment/>
      <protection locked="0"/>
    </xf>
    <xf numFmtId="170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15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5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5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5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74" fontId="2" fillId="0" borderId="3">
      <alignment/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3" fillId="0" borderId="0">
      <alignment/>
      <protection/>
    </xf>
    <xf numFmtId="0" fontId="22" fillId="2" borderId="4" applyNumberFormat="0" applyAlignment="0" applyProtection="0"/>
    <xf numFmtId="0" fontId="23" fillId="41" borderId="5" applyNumberFormat="0" applyAlignment="0" applyProtection="0"/>
    <xf numFmtId="0" fontId="24" fillId="0" borderId="6">
      <alignment horizontal="left" vertical="center"/>
      <protection/>
    </xf>
    <xf numFmtId="41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174" fontId="27" fillId="9" borderId="3">
      <alignment/>
      <protection/>
    </xf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16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28" fillId="0" borderId="0" applyFont="0" applyFill="0" applyBorder="0" applyAlignment="0" applyProtection="0"/>
    <xf numFmtId="37" fontId="10" fillId="0" borderId="0">
      <alignment/>
      <protection/>
    </xf>
    <xf numFmtId="0" fontId="31" fillId="0" borderId="0" applyNumberFormat="0" applyFill="0" applyBorder="0" applyAlignment="0" applyProtection="0"/>
    <xf numFmtId="182" fontId="32" fillId="0" borderId="0" applyFill="0" applyBorder="0" applyAlignment="0" applyProtection="0"/>
    <xf numFmtId="182" fontId="11" fillId="0" borderId="0" applyFill="0" applyBorder="0" applyAlignment="0" applyProtection="0"/>
    <xf numFmtId="182" fontId="33" fillId="0" borderId="0" applyFill="0" applyBorder="0" applyAlignment="0" applyProtection="0"/>
    <xf numFmtId="182" fontId="34" fillId="0" borderId="0" applyFill="0" applyBorder="0" applyAlignment="0" applyProtection="0"/>
    <xf numFmtId="182" fontId="35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Fill="0" applyBorder="0" applyProtection="0">
      <alignment horizontal="left"/>
    </xf>
    <xf numFmtId="0" fontId="41" fillId="3" borderId="0" applyNumberFormat="0" applyBorder="0" applyAlignment="0" applyProtection="0"/>
    <xf numFmtId="165" fontId="10" fillId="3" borderId="6" applyNumberFormat="0" applyFont="0" applyBorder="0" applyAlignment="0" applyProtection="0"/>
    <xf numFmtId="0" fontId="25" fillId="0" borderId="0" applyFont="0" applyFill="0" applyBorder="0" applyAlignment="0" applyProtection="0"/>
    <xf numFmtId="183" fontId="42" fillId="3" borderId="0" applyNumberFormat="0" applyFont="0" applyAlignment="0">
      <protection/>
    </xf>
    <xf numFmtId="0" fontId="43" fillId="0" borderId="0" applyProtection="0">
      <alignment horizontal="right"/>
    </xf>
    <xf numFmtId="0" fontId="44" fillId="0" borderId="0">
      <alignment vertical="top"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2" fontId="48" fillId="42" borderId="0" applyAlignment="0">
      <protection locked="0"/>
    </xf>
    <xf numFmtId="167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4" fontId="38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184" fontId="52" fillId="0" borderId="6">
      <alignment horizontal="center" vertical="center" wrapText="1"/>
      <protection/>
    </xf>
    <xf numFmtId="0" fontId="53" fillId="10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167" fontId="12" fillId="0" borderId="0">
      <alignment vertical="top"/>
      <protection/>
    </xf>
    <xf numFmtId="167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85" fontId="12" fillId="3" borderId="0">
      <alignment vertical="top"/>
      <protection/>
    </xf>
    <xf numFmtId="38" fontId="12" fillId="0" borderId="0">
      <alignment vertical="top"/>
      <protection/>
    </xf>
    <xf numFmtId="0" fontId="55" fillId="0" borderId="11" applyNumberFormat="0" applyFill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7" fillId="0" borderId="6">
      <alignment horizontal="right"/>
      <protection locked="0"/>
    </xf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7" fillId="0" borderId="13">
      <alignment/>
      <protection/>
    </xf>
    <xf numFmtId="0" fontId="59" fillId="0" borderId="0" applyNumberFormat="0" applyFill="0" applyBorder="0" applyAlignment="0" applyProtection="0"/>
    <xf numFmtId="191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2" fillId="0" borderId="0">
      <alignment/>
      <protection/>
    </xf>
    <xf numFmtId="0" fontId="61" fillId="0" borderId="0">
      <alignment/>
      <protection/>
    </xf>
    <xf numFmtId="0" fontId="25" fillId="0" borderId="0" applyFill="0" applyBorder="0" applyProtection="0">
      <alignment vertical="center"/>
    </xf>
    <xf numFmtId="0" fontId="6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3" fillId="43" borderId="14" applyNumberFormat="0" applyFont="0" applyAlignment="0" applyProtection="0"/>
    <xf numFmtId="192" fontId="2" fillId="0" borderId="0" applyFont="0" applyAlignment="0"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10" fillId="0" borderId="0">
      <alignment/>
      <protection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1" fillId="0" borderId="0" applyNumberFormat="0">
      <alignment horizontal="left"/>
      <protection/>
    </xf>
    <xf numFmtId="197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28" fillId="0" borderId="0">
      <alignment horizontal="left" vertical="center" wrapText="1"/>
      <protection/>
    </xf>
    <xf numFmtId="0" fontId="10" fillId="0" borderId="0">
      <alignment/>
      <protection/>
    </xf>
    <xf numFmtId="0" fontId="9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7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2" fillId="0" borderId="0">
      <alignment/>
      <protection/>
    </xf>
    <xf numFmtId="0" fontId="81" fillId="0" borderId="0" applyFill="0" applyBorder="0" applyProtection="0">
      <alignment horizontal="left"/>
    </xf>
    <xf numFmtId="0" fontId="40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1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5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15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15" fillId="5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4" fontId="2" fillId="0" borderId="3">
      <alignment/>
      <protection locked="0"/>
    </xf>
    <xf numFmtId="0" fontId="116" fillId="58" borderId="23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2" fillId="0" borderId="6">
      <alignment vertical="top" wrapText="1"/>
      <protection/>
    </xf>
    <xf numFmtId="0" fontId="117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18" fillId="59" borderId="23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20" fillId="0" borderId="2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21" fillId="0" borderId="27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8" applyBorder="0">
      <alignment horizontal="center" vertical="center" wrapText="1"/>
      <protection/>
    </xf>
    <xf numFmtId="174" fontId="27" fillId="9" borderId="3">
      <alignment/>
      <protection/>
    </xf>
    <xf numFmtId="4" fontId="63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2" fillId="0" borderId="2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3" fontId="27" fillId="0" borderId="6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23" fillId="63" borderId="30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" fillId="0" borderId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102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200" fontId="97" fillId="3" borderId="6">
      <alignment wrapText="1"/>
      <protection/>
    </xf>
    <xf numFmtId="0" fontId="1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6" fillId="0" borderId="0">
      <alignment/>
      <protection/>
    </xf>
    <xf numFmtId="0" fontId="125" fillId="6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7" fillId="0" borderId="0">
      <alignment horizontal="right" vertical="top" wrapText="1"/>
      <protection/>
    </xf>
    <xf numFmtId="49" fontId="63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1" fontId="109" fillId="0" borderId="6">
      <alignment horizontal="left" vertical="center"/>
      <protection/>
    </xf>
    <xf numFmtId="0" fontId="126" fillId="6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0" fillId="0" borderId="6">
      <alignment vertical="top"/>
      <protection/>
    </xf>
    <xf numFmtId="182" fontId="111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12" fillId="0" borderId="6">
      <alignment/>
      <protection/>
    </xf>
    <xf numFmtId="0" fontId="2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49" fontId="129" fillId="68" borderId="33" applyBorder="0" applyProtection="0">
      <alignment horizontal="left" vertical="center"/>
    </xf>
    <xf numFmtId="49" fontId="107" fillId="0" borderId="0">
      <alignment/>
      <protection/>
    </xf>
    <xf numFmtId="49" fontId="114" fillId="0" borderId="0">
      <alignment vertical="top"/>
      <protection/>
    </xf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0" fontId="13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4" applyBorder="0">
      <alignment horizontal="right"/>
      <protection/>
    </xf>
    <xf numFmtId="4" fontId="63" fillId="3" borderId="6" applyFont="0" applyBorder="0">
      <alignment horizontal="right"/>
      <protection/>
    </xf>
    <xf numFmtId="0" fontId="131" fillId="6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205" fontId="2" fillId="0" borderId="1">
      <alignment vertical="top" wrapText="1"/>
      <protection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5" fillId="0" borderId="0">
      <alignment/>
      <protection locked="0"/>
    </xf>
    <xf numFmtId="49" fontId="95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28" fillId="0" borderId="6" applyNumberFormat="0" applyFill="0" applyAlignment="0" applyProtection="0"/>
    <xf numFmtId="200" fontId="2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 applyFont="1" applyAlignment="1">
      <alignment/>
    </xf>
    <xf numFmtId="0" fontId="3" fillId="0" borderId="0" xfId="1718" applyFont="1">
      <alignment/>
      <protection/>
    </xf>
    <xf numFmtId="0" fontId="5" fillId="0" borderId="0" xfId="1718" applyFont="1">
      <alignment/>
      <protection/>
    </xf>
    <xf numFmtId="0" fontId="6" fillId="0" borderId="0" xfId="1718" applyFont="1">
      <alignment/>
      <protection/>
    </xf>
    <xf numFmtId="0" fontId="6" fillId="0" borderId="35" xfId="1718" applyFont="1" applyBorder="1" applyAlignment="1">
      <alignment horizontal="center" vertical="center"/>
      <protection/>
    </xf>
    <xf numFmtId="49" fontId="6" fillId="0" borderId="0" xfId="1718" applyNumberFormat="1" applyFont="1" applyBorder="1" applyAlignment="1">
      <alignment horizontal="center" vertical="center"/>
      <protection/>
    </xf>
    <xf numFmtId="0" fontId="6" fillId="0" borderId="0" xfId="1718" applyFont="1" applyBorder="1" applyAlignment="1">
      <alignment horizontal="center" vertical="center"/>
      <protection/>
    </xf>
    <xf numFmtId="0" fontId="6" fillId="0" borderId="0" xfId="1718" applyFont="1" applyBorder="1" applyAlignment="1">
      <alignment horizontal="left" vertical="center" wrapText="1"/>
      <protection/>
    </xf>
    <xf numFmtId="164" fontId="6" fillId="0" borderId="0" xfId="1718" applyNumberFormat="1" applyFont="1" applyBorder="1" applyAlignment="1">
      <alignment horizontal="center" vertical="center"/>
      <protection/>
    </xf>
    <xf numFmtId="4" fontId="6" fillId="0" borderId="0" xfId="1718" applyNumberFormat="1" applyFont="1" applyBorder="1" applyAlignment="1">
      <alignment horizontal="center" vertical="center"/>
      <protection/>
    </xf>
    <xf numFmtId="0" fontId="8" fillId="0" borderId="0" xfId="1718" applyFont="1" applyAlignment="1">
      <alignment wrapText="1"/>
      <protection/>
    </xf>
    <xf numFmtId="0" fontId="3" fillId="0" borderId="0" xfId="1718" applyFont="1" applyAlignment="1">
      <alignment wrapText="1"/>
      <protection/>
    </xf>
    <xf numFmtId="49" fontId="7" fillId="0" borderId="0" xfId="1718" applyNumberFormat="1" applyFont="1" applyBorder="1" applyAlignment="1">
      <alignment vertical="center"/>
      <protection/>
    </xf>
    <xf numFmtId="4" fontId="7" fillId="0" borderId="0" xfId="1718" applyNumberFormat="1" applyFont="1" applyBorder="1" applyAlignment="1">
      <alignment horizontal="right" vertical="center"/>
      <protection/>
    </xf>
    <xf numFmtId="49" fontId="7" fillId="0" borderId="0" xfId="1718" applyNumberFormat="1" applyFont="1" applyBorder="1" applyAlignment="1">
      <alignment horizontal="center" vertical="center"/>
      <protection/>
    </xf>
    <xf numFmtId="49" fontId="6" fillId="0" borderId="35" xfId="1718" applyNumberFormat="1" applyFont="1" applyBorder="1" applyAlignment="1">
      <alignment horizontal="center" vertical="center"/>
      <protection/>
    </xf>
    <xf numFmtId="49" fontId="6" fillId="0" borderId="36" xfId="1718" applyNumberFormat="1" applyFont="1" applyBorder="1" applyAlignment="1">
      <alignment horizontal="center" vertical="center"/>
      <protection/>
    </xf>
    <xf numFmtId="49" fontId="6" fillId="0" borderId="37" xfId="1718" applyNumberFormat="1" applyFont="1" applyBorder="1" applyAlignment="1">
      <alignment horizontal="center" vertical="center"/>
      <protection/>
    </xf>
    <xf numFmtId="0" fontId="6" fillId="0" borderId="36" xfId="1718" applyFont="1" applyBorder="1" applyAlignment="1">
      <alignment horizontal="left" vertical="center" wrapText="1"/>
      <protection/>
    </xf>
    <xf numFmtId="0" fontId="6" fillId="0" borderId="37" xfId="1718" applyFont="1" applyBorder="1" applyAlignment="1">
      <alignment horizontal="left" vertical="center" wrapText="1"/>
      <protection/>
    </xf>
    <xf numFmtId="0" fontId="6" fillId="0" borderId="35" xfId="1718" applyFont="1" applyBorder="1" applyAlignment="1">
      <alignment horizontal="center" vertical="center"/>
      <protection/>
    </xf>
    <xf numFmtId="0" fontId="6" fillId="0" borderId="36" xfId="1718" applyFont="1" applyBorder="1" applyAlignment="1">
      <alignment horizontal="center" vertical="center"/>
      <protection/>
    </xf>
    <xf numFmtId="0" fontId="6" fillId="0" borderId="37" xfId="1718" applyFont="1" applyBorder="1" applyAlignment="1">
      <alignment horizontal="center" vertical="center"/>
      <protection/>
    </xf>
    <xf numFmtId="164" fontId="6" fillId="70" borderId="35" xfId="1718" applyNumberFormat="1" applyFont="1" applyFill="1" applyBorder="1" applyAlignment="1">
      <alignment horizontal="center" vertical="center"/>
      <protection/>
    </xf>
    <xf numFmtId="164" fontId="6" fillId="70" borderId="36" xfId="1718" applyNumberFormat="1" applyFont="1" applyFill="1" applyBorder="1" applyAlignment="1">
      <alignment horizontal="center" vertical="center"/>
      <protection/>
    </xf>
    <xf numFmtId="164" fontId="6" fillId="70" borderId="37" xfId="1718" applyNumberFormat="1" applyFont="1" applyFill="1" applyBorder="1" applyAlignment="1">
      <alignment horizontal="center" vertical="center"/>
      <protection/>
    </xf>
    <xf numFmtId="4" fontId="6" fillId="0" borderId="35" xfId="1718" applyNumberFormat="1" applyFont="1" applyBorder="1" applyAlignment="1">
      <alignment horizontal="center" vertical="center"/>
      <protection/>
    </xf>
    <xf numFmtId="4" fontId="6" fillId="0" borderId="36" xfId="1718" applyNumberFormat="1" applyFont="1" applyBorder="1" applyAlignment="1">
      <alignment horizontal="center" vertical="center"/>
      <protection/>
    </xf>
    <xf numFmtId="4" fontId="6" fillId="0" borderId="37" xfId="1718" applyNumberFormat="1" applyFont="1" applyBorder="1" applyAlignment="1">
      <alignment horizontal="center" vertical="center"/>
      <protection/>
    </xf>
    <xf numFmtId="0" fontId="6" fillId="0" borderId="35" xfId="1718" applyFont="1" applyBorder="1" applyAlignment="1">
      <alignment horizontal="left" vertical="center" wrapText="1"/>
      <protection/>
    </xf>
    <xf numFmtId="0" fontId="4" fillId="0" borderId="0" xfId="1718" applyFont="1" applyAlignment="1">
      <alignment horizontal="center"/>
      <protection/>
    </xf>
    <xf numFmtId="0" fontId="6" fillId="0" borderId="38" xfId="1718" applyFont="1" applyBorder="1" applyAlignment="1">
      <alignment horizontal="center" vertical="center" wrapText="1"/>
      <protection/>
    </xf>
    <xf numFmtId="0" fontId="6" fillId="0" borderId="39" xfId="1718" applyFont="1" applyBorder="1" applyAlignment="1">
      <alignment horizontal="center" vertical="center"/>
      <protection/>
    </xf>
    <xf numFmtId="0" fontId="6" fillId="0" borderId="40" xfId="1718" applyFont="1" applyBorder="1" applyAlignment="1">
      <alignment horizontal="center" vertical="center"/>
      <protection/>
    </xf>
    <xf numFmtId="0" fontId="6" fillId="0" borderId="41" xfId="1718" applyFont="1" applyBorder="1" applyAlignment="1">
      <alignment horizontal="center" vertical="center"/>
      <protection/>
    </xf>
    <xf numFmtId="0" fontId="6" fillId="0" borderId="16" xfId="1718" applyFont="1" applyBorder="1" applyAlignment="1">
      <alignment horizontal="center" vertical="center"/>
      <protection/>
    </xf>
    <xf numFmtId="0" fontId="6" fillId="0" borderId="42" xfId="1718" applyFont="1" applyBorder="1" applyAlignment="1">
      <alignment horizontal="center" vertical="center"/>
      <protection/>
    </xf>
    <xf numFmtId="0" fontId="6" fillId="0" borderId="38" xfId="1718" applyFont="1" applyBorder="1" applyAlignment="1">
      <alignment horizontal="center" vertical="center"/>
      <protection/>
    </xf>
    <xf numFmtId="49" fontId="7" fillId="0" borderId="0" xfId="1718" applyNumberFormat="1" applyFont="1" applyBorder="1" applyAlignment="1">
      <alignment horizontal="left" vertical="center"/>
      <protection/>
    </xf>
  </cellXfs>
  <cellStyles count="20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’ћѓћ‚›‰" xfId="280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‡ђѓћ‹ћ‚ћљ1" xfId="286"/>
    <cellStyle name="‡ђѓћ‹ћ‚ћљ2" xfId="287"/>
    <cellStyle name="€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и наименования показателей" xfId="1612"/>
    <cellStyle name="Мои наименования показателей 10" xfId="1613"/>
    <cellStyle name="Мои наименования показателей 11" xfId="1614"/>
    <cellStyle name="Мои наименования показателей 2" xfId="1615"/>
    <cellStyle name="Мои наименования показателей 2 2" xfId="1616"/>
    <cellStyle name="Мои наименования показателей 2 3" xfId="1617"/>
    <cellStyle name="Мои наименования показателей 2 4" xfId="1618"/>
    <cellStyle name="Мои наименования показателей 2 5" xfId="1619"/>
    <cellStyle name="Мои наименования показателей 2 6" xfId="1620"/>
    <cellStyle name="Мои наименования показателей 2 7" xfId="1621"/>
    <cellStyle name="Мои наименования показателей 2 8" xfId="1622"/>
    <cellStyle name="Мои наименования показателей 2 9" xfId="1623"/>
    <cellStyle name="Мои наименования показателей 2_1" xfId="1624"/>
    <cellStyle name="Мои наименования показателей 3" xfId="1625"/>
    <cellStyle name="Мои наименования показателей 3 2" xfId="1626"/>
    <cellStyle name="Мои наименования показателей 3 3" xfId="1627"/>
    <cellStyle name="Мои наименования показателей 3 4" xfId="1628"/>
    <cellStyle name="Мои наименования показателей 3 5" xfId="1629"/>
    <cellStyle name="Мои наименования показателей 3 6" xfId="1630"/>
    <cellStyle name="Мои наименования показателей 3 7" xfId="1631"/>
    <cellStyle name="Мои наименования показателей 3 8" xfId="1632"/>
    <cellStyle name="Мои наименования показателей 3 9" xfId="1633"/>
    <cellStyle name="Мои наименования показателей 3_1" xfId="1634"/>
    <cellStyle name="Мои наименования показателей 4" xfId="1635"/>
    <cellStyle name="Мои наименования показателей 4 2" xfId="1636"/>
    <cellStyle name="Мои наименования показателей 4 3" xfId="1637"/>
    <cellStyle name="Мои наименования показателей 4 4" xfId="1638"/>
    <cellStyle name="Мои наименования показателей 4 5" xfId="1639"/>
    <cellStyle name="Мои наименования показателей 4 6" xfId="1640"/>
    <cellStyle name="Мои наименования показателей 4 7" xfId="1641"/>
    <cellStyle name="Мои наименования показателей 4 8" xfId="1642"/>
    <cellStyle name="Мои наименования показателей 4 9" xfId="1643"/>
    <cellStyle name="Мои наименования показателей 4_1" xfId="1644"/>
    <cellStyle name="Мои наименования показателей 5" xfId="1645"/>
    <cellStyle name="Мои наименования показателей 5 2" xfId="1646"/>
    <cellStyle name="Мои наименования показателей 5 3" xfId="1647"/>
    <cellStyle name="Мои наименования показателей 5 4" xfId="1648"/>
    <cellStyle name="Мои наименования показателей 5 5" xfId="1649"/>
    <cellStyle name="Мои наименования показателей 5 6" xfId="1650"/>
    <cellStyle name="Мои наименования показателей 5 7" xfId="1651"/>
    <cellStyle name="Мои наименования показателей 5 8" xfId="1652"/>
    <cellStyle name="Мои наименования показателей 5 9" xfId="1653"/>
    <cellStyle name="Мои наименования показателей 5_1" xfId="1654"/>
    <cellStyle name="Мои наименования показателей 6" xfId="1655"/>
    <cellStyle name="Мои наименования показателей 6 2" xfId="1656"/>
    <cellStyle name="Мои наименования показателей 6 3" xfId="1657"/>
    <cellStyle name="Мои наименования показателей 6_46EE.2011(v1.0)" xfId="1658"/>
    <cellStyle name="Мои наименования показателей 7" xfId="1659"/>
    <cellStyle name="Мои наименования показателей 7 2" xfId="1660"/>
    <cellStyle name="Мои наименования показателей 7 3" xfId="1661"/>
    <cellStyle name="Мои наименования показателей 7_46EE.2011(v1.0)" xfId="1662"/>
    <cellStyle name="Мои наименования показателей 8" xfId="1663"/>
    <cellStyle name="Мои наименования показателей 8 2" xfId="1664"/>
    <cellStyle name="Мои наименования показателей 8 3" xfId="1665"/>
    <cellStyle name="Мои наименования показателей 8_46EE.2011(v1.0)" xfId="1666"/>
    <cellStyle name="Мои наименования показателей 9" xfId="1667"/>
    <cellStyle name="Мои наименования показателей_46EE.2011" xfId="1668"/>
    <cellStyle name="Мой заголовок" xfId="1669"/>
    <cellStyle name="Мой заголовок листа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шибка" xfId="1759"/>
    <cellStyle name="Плохой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центру с переносом 2" xfId="1779"/>
    <cellStyle name="По центру с переносом 3" xfId="1780"/>
    <cellStyle name="По центру с переносом 4" xfId="1781"/>
    <cellStyle name="По ширине с переносом" xfId="1782"/>
    <cellStyle name="По ширине с переносом 2" xfId="1783"/>
    <cellStyle name="По ширине с переносом 3" xfId="1784"/>
    <cellStyle name="По ширине с переносом 4" xfId="1785"/>
    <cellStyle name="Подгруппа" xfId="1786"/>
    <cellStyle name="Поле ввода" xfId="1787"/>
    <cellStyle name="Пояснение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римечание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24" xfId="1843"/>
    <cellStyle name="Примечание 25" xfId="1844"/>
    <cellStyle name="Примечание 26" xfId="1845"/>
    <cellStyle name="Примечание 27" xfId="1846"/>
    <cellStyle name="Примечание 28" xfId="1847"/>
    <cellStyle name="Примечание 29" xfId="1848"/>
    <cellStyle name="Примечание 3" xfId="1849"/>
    <cellStyle name="Примечание 3 2" xfId="1850"/>
    <cellStyle name="Примечание 3 3" xfId="1851"/>
    <cellStyle name="Примечание 3 4" xfId="1852"/>
    <cellStyle name="Примечание 3 5" xfId="1853"/>
    <cellStyle name="Примечание 3 6" xfId="1854"/>
    <cellStyle name="Примечание 3 7" xfId="1855"/>
    <cellStyle name="Примечание 3 8" xfId="1856"/>
    <cellStyle name="Примечание 3 9" xfId="1857"/>
    <cellStyle name="Примечание 3_46EE.2011(v1.0)" xfId="1858"/>
    <cellStyle name="Примечание 30" xfId="1859"/>
    <cellStyle name="Примечание 31" xfId="1860"/>
    <cellStyle name="Примечание 32" xfId="1861"/>
    <cellStyle name="Примечание 33" xfId="1862"/>
    <cellStyle name="Примечание 34" xfId="1863"/>
    <cellStyle name="Примечание 35" xfId="1864"/>
    <cellStyle name="Примечание 36" xfId="1865"/>
    <cellStyle name="Примечание 37" xfId="1866"/>
    <cellStyle name="Примечание 4" xfId="1867"/>
    <cellStyle name="Примечание 4 2" xfId="1868"/>
    <cellStyle name="Примечание 4 3" xfId="1869"/>
    <cellStyle name="Примечание 4 4" xfId="1870"/>
    <cellStyle name="Примечание 4 5" xfId="1871"/>
    <cellStyle name="Примечание 4 6" xfId="1872"/>
    <cellStyle name="Примечание 4 7" xfId="1873"/>
    <cellStyle name="Примечание 4 8" xfId="1874"/>
    <cellStyle name="Примечание 4 9" xfId="1875"/>
    <cellStyle name="Примечание 4_46EE.2011(v1.0)" xfId="1876"/>
    <cellStyle name="Примечание 5" xfId="1877"/>
    <cellStyle name="Примечание 5 2" xfId="1878"/>
    <cellStyle name="Примечание 5 3" xfId="1879"/>
    <cellStyle name="Примечание 5 4" xfId="1880"/>
    <cellStyle name="Примечание 5 5" xfId="1881"/>
    <cellStyle name="Примечание 5 6" xfId="1882"/>
    <cellStyle name="Примечание 5 7" xfId="1883"/>
    <cellStyle name="Примечание 5 8" xfId="1884"/>
    <cellStyle name="Примечание 5 9" xfId="1885"/>
    <cellStyle name="Примечание 5_46EE.2011(v1.0)" xfId="1886"/>
    <cellStyle name="Примечание 6" xfId="1887"/>
    <cellStyle name="Примечание 6 2" xfId="1888"/>
    <cellStyle name="Примечание 6_46EE.2011(v1.0)" xfId="1889"/>
    <cellStyle name="Примечание 7" xfId="1890"/>
    <cellStyle name="Примечание 7 2" xfId="1891"/>
    <cellStyle name="Примечание 7_46EE.2011(v1.0)" xfId="1892"/>
    <cellStyle name="Примечание 8" xfId="1893"/>
    <cellStyle name="Примечание 8 2" xfId="1894"/>
    <cellStyle name="Примечание 8_46EE.2011(v1.0)" xfId="1895"/>
    <cellStyle name="Примечание 9" xfId="1896"/>
    <cellStyle name="Примечание 9 2" xfId="1897"/>
    <cellStyle name="Примечание 9_46EE.2011(v1.0)" xfId="1898"/>
    <cellStyle name="Продукт" xfId="1899"/>
    <cellStyle name="Percent" xfId="1900"/>
    <cellStyle name="Процентный 10" xfId="1901"/>
    <cellStyle name="Процентный 2" xfId="1902"/>
    <cellStyle name="Процентный 2 2" xfId="1903"/>
    <cellStyle name="Процентный 2 2 2" xfId="1904"/>
    <cellStyle name="Процентный 2 2 3" xfId="1905"/>
    <cellStyle name="Процентный 2 2 4" xfId="1906"/>
    <cellStyle name="Процентный 2 3" xfId="1907"/>
    <cellStyle name="Процентный 2 3 2" xfId="1908"/>
    <cellStyle name="Процентный 2 3 3" xfId="1909"/>
    <cellStyle name="Процентный 2 3 4" xfId="1910"/>
    <cellStyle name="Процентный 2 4" xfId="1911"/>
    <cellStyle name="Процентный 2 5" xfId="1912"/>
    <cellStyle name="Процентный 2 6" xfId="1913"/>
    <cellStyle name="Процентный 3" xfId="1914"/>
    <cellStyle name="Процентный 3 2" xfId="1915"/>
    <cellStyle name="Процентный 3 3" xfId="1916"/>
    <cellStyle name="Процентный 3 4" xfId="1917"/>
    <cellStyle name="Процентный 4" xfId="1918"/>
    <cellStyle name="Процентный 4 2" xfId="1919"/>
    <cellStyle name="Процентный 4 3" xfId="1920"/>
    <cellStyle name="Процентный 4 4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BALANCE.TBO.2011YEAR(v1.1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2" xfId="2011"/>
    <cellStyle name="Финансовый 2 2" xfId="2012"/>
    <cellStyle name="Финансовый 2 2 2" xfId="2013"/>
    <cellStyle name="Финансовый 2 2_OREP.KU.2011.MONTHLY.02(v0.1)" xfId="2014"/>
    <cellStyle name="Финансовый 2 3" xfId="2015"/>
    <cellStyle name="Финансовый 2_46EE.2011(v1.0)" xfId="2016"/>
    <cellStyle name="Финансовый 3" xfId="2017"/>
    <cellStyle name="Финансовый 3 2" xfId="2018"/>
    <cellStyle name="Финансовый 3 2 2" xfId="2019"/>
    <cellStyle name="Финансовый 3 3" xfId="2020"/>
    <cellStyle name="Финансовый 3 4" xfId="2021"/>
    <cellStyle name="Финансовый 3 5" xfId="2022"/>
    <cellStyle name="Финансовый 3_ARMRAZR" xfId="2023"/>
    <cellStyle name="Финансовый 4" xfId="2024"/>
    <cellStyle name="Финансовый 4 2" xfId="2025"/>
    <cellStyle name="Финансовый 4_TEHSHEET" xfId="2026"/>
    <cellStyle name="Финансовый 5" xfId="2027"/>
    <cellStyle name="Финансовый 6" xfId="2028"/>
    <cellStyle name="Финансовый0[0]_FU_bal" xfId="2029"/>
    <cellStyle name="Формула" xfId="2030"/>
    <cellStyle name="Формула 2" xfId="2031"/>
    <cellStyle name="Формула_A РТ 2009 Рязаньэнерго" xfId="2032"/>
    <cellStyle name="ФормулаВБ" xfId="2033"/>
    <cellStyle name="ФормулаНаКонтроль" xfId="2034"/>
    <cellStyle name="Хороший" xfId="2035"/>
    <cellStyle name="Хороший 10" xfId="2036"/>
    <cellStyle name="Хороший 2" xfId="2037"/>
    <cellStyle name="Хороший 2 2" xfId="2038"/>
    <cellStyle name="Хороший 3" xfId="2039"/>
    <cellStyle name="Хороший 3 2" xfId="2040"/>
    <cellStyle name="Хороший 4" xfId="2041"/>
    <cellStyle name="Хороший 4 2" xfId="2042"/>
    <cellStyle name="Хороший 5" xfId="2043"/>
    <cellStyle name="Хороший 5 2" xfId="2044"/>
    <cellStyle name="Хороший 6" xfId="2045"/>
    <cellStyle name="Хороший 6 2" xfId="2046"/>
    <cellStyle name="Хороший 7" xfId="2047"/>
    <cellStyle name="Хороший 7 2" xfId="2048"/>
    <cellStyle name="Хороший 8" xfId="2049"/>
    <cellStyle name="Хороший 8 2" xfId="2050"/>
    <cellStyle name="Хороший 9" xfId="2051"/>
    <cellStyle name="Хороший 9 2" xfId="2052"/>
    <cellStyle name="Цена_продукта" xfId="2053"/>
    <cellStyle name="Цифры по центру с десятыми" xfId="2054"/>
    <cellStyle name="Цифры по центру с десятыми 2" xfId="2055"/>
    <cellStyle name="Цифры по центру с десятыми 3" xfId="2056"/>
    <cellStyle name="Цифры по центру с десятыми 4" xfId="2057"/>
    <cellStyle name="число" xfId="2058"/>
    <cellStyle name="Џђћ–…ќ’ќ›‰" xfId="2059"/>
    <cellStyle name="Шапка" xfId="2060"/>
    <cellStyle name="Шапка таблицы" xfId="2061"/>
    <cellStyle name="ШАУ" xfId="2062"/>
    <cellStyle name="標準_PL-CF sheet" xfId="2063"/>
    <cellStyle name="䁺_x0001_" xfId="20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abSelected="1" view="pageBreakPreview" zoomScaleSheetLayoutView="100" zoomScalePageLayoutView="0" workbookViewId="0" topLeftCell="A10">
      <selection activeCell="BH28" sqref="BH28:BU28"/>
    </sheetView>
  </sheetViews>
  <sheetFormatPr defaultColWidth="0.85546875" defaultRowHeight="15" customHeight="1"/>
  <cols>
    <col min="1" max="16384" width="0.85546875" style="3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6" spans="1:105" s="2" customFormat="1" ht="14.2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2" customFormat="1" ht="14.25" customHeight="1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</row>
    <row r="8" spans="1:105" s="2" customFormat="1" ht="14.2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spans="1:105" s="2" customFormat="1" ht="14.25" customHeight="1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</row>
    <row r="10" ht="6" customHeight="1"/>
    <row r="11" spans="1:105" ht="15">
      <c r="A11" s="31" t="s">
        <v>8</v>
      </c>
      <c r="B11" s="32"/>
      <c r="C11" s="32"/>
      <c r="D11" s="32"/>
      <c r="E11" s="32"/>
      <c r="F11" s="32"/>
      <c r="G11" s="32"/>
      <c r="H11" s="33"/>
      <c r="I11" s="37" t="s">
        <v>9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31" t="s">
        <v>10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20" t="s">
        <v>56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37" t="s">
        <v>11</v>
      </c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">
      <c r="A12" s="34"/>
      <c r="B12" s="35"/>
      <c r="C12" s="35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34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20" t="s">
        <v>12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13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34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ht="30" customHeight="1">
      <c r="A13" s="15" t="s">
        <v>14</v>
      </c>
      <c r="B13" s="16"/>
      <c r="C13" s="16"/>
      <c r="D13" s="16"/>
      <c r="E13" s="16"/>
      <c r="F13" s="16"/>
      <c r="G13" s="16"/>
      <c r="H13" s="17"/>
      <c r="I13" s="4"/>
      <c r="J13" s="18" t="s">
        <v>15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20" t="s">
        <v>16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3">
        <f>448555.26+BH31+164199.25</f>
        <v>773574.74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6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30" customHeight="1">
      <c r="A14" s="15" t="s">
        <v>17</v>
      </c>
      <c r="B14" s="16"/>
      <c r="C14" s="16"/>
      <c r="D14" s="16"/>
      <c r="E14" s="16"/>
      <c r="F14" s="16"/>
      <c r="G14" s="16"/>
      <c r="H14" s="17"/>
      <c r="I14" s="4"/>
      <c r="J14" s="18" t="s">
        <v>18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20" t="s">
        <v>16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3">
        <f>BH15+BH21</f>
        <v>448555.2100000001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6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9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30" customHeight="1">
      <c r="A15" s="15" t="s">
        <v>19</v>
      </c>
      <c r="B15" s="16"/>
      <c r="C15" s="16"/>
      <c r="D15" s="16"/>
      <c r="E15" s="16"/>
      <c r="F15" s="16"/>
      <c r="G15" s="16"/>
      <c r="H15" s="17"/>
      <c r="I15" s="4"/>
      <c r="J15" s="18" t="s">
        <v>20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20" t="s">
        <v>16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3">
        <f>BH16+BH18+BH20</f>
        <v>256366.6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5"/>
      <c r="BV15" s="26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29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5" customHeight="1">
      <c r="A16" s="15" t="s">
        <v>21</v>
      </c>
      <c r="B16" s="16"/>
      <c r="C16" s="16"/>
      <c r="D16" s="16"/>
      <c r="E16" s="16"/>
      <c r="F16" s="16"/>
      <c r="G16" s="16"/>
      <c r="H16" s="17"/>
      <c r="I16" s="4"/>
      <c r="J16" s="18" t="s">
        <v>22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20" t="s">
        <v>16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3">
        <v>70346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5"/>
      <c r="BV16" s="26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29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15" customHeight="1">
      <c r="A17" s="15" t="s">
        <v>23</v>
      </c>
      <c r="B17" s="16"/>
      <c r="C17" s="16"/>
      <c r="D17" s="16"/>
      <c r="E17" s="16"/>
      <c r="F17" s="16"/>
      <c r="G17" s="16"/>
      <c r="H17" s="17"/>
      <c r="I17" s="4"/>
      <c r="J17" s="18" t="s">
        <v>24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20" t="s">
        <v>16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3">
        <v>55966.66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5"/>
      <c r="BV17" s="26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29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>
      <c r="A18" s="15" t="s">
        <v>25</v>
      </c>
      <c r="B18" s="16"/>
      <c r="C18" s="16"/>
      <c r="D18" s="16"/>
      <c r="E18" s="16"/>
      <c r="F18" s="16"/>
      <c r="G18" s="16"/>
      <c r="H18" s="17"/>
      <c r="I18" s="4"/>
      <c r="J18" s="18" t="s">
        <v>26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20" t="s">
        <v>16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3">
        <v>150225.44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5"/>
      <c r="BV18" s="26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9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 customHeight="1">
      <c r="A19" s="15" t="s">
        <v>27</v>
      </c>
      <c r="B19" s="16"/>
      <c r="C19" s="16"/>
      <c r="D19" s="16"/>
      <c r="E19" s="16"/>
      <c r="F19" s="16"/>
      <c r="G19" s="16"/>
      <c r="H19" s="17"/>
      <c r="I19" s="4"/>
      <c r="J19" s="18" t="s">
        <v>24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20" t="s">
        <v>16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3">
        <v>0</v>
      </c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5"/>
      <c r="BV19" s="26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9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5">
      <c r="A20" s="15" t="s">
        <v>28</v>
      </c>
      <c r="B20" s="16"/>
      <c r="C20" s="16"/>
      <c r="D20" s="16"/>
      <c r="E20" s="16"/>
      <c r="F20" s="16"/>
      <c r="G20" s="16"/>
      <c r="H20" s="17"/>
      <c r="I20" s="4"/>
      <c r="J20" s="18" t="s">
        <v>29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20" t="s">
        <v>16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3">
        <f>20289.27+3246.1+12259.79</f>
        <v>35795.16</v>
      </c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5"/>
      <c r="BV20" s="26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9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45" customHeight="1">
      <c r="A21" s="15" t="s">
        <v>30</v>
      </c>
      <c r="B21" s="16"/>
      <c r="C21" s="16"/>
      <c r="D21" s="16"/>
      <c r="E21" s="16"/>
      <c r="F21" s="16"/>
      <c r="G21" s="16"/>
      <c r="H21" s="17"/>
      <c r="I21" s="4"/>
      <c r="J21" s="18" t="s">
        <v>31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20" t="s">
        <v>16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3">
        <f>BH22+BH23+BH24+BH25+BH26+BH28+BH27</f>
        <v>192188.61000000004</v>
      </c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5"/>
      <c r="BV21" s="26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9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5">
      <c r="A22" s="15" t="s">
        <v>32</v>
      </c>
      <c r="B22" s="16"/>
      <c r="C22" s="16"/>
      <c r="D22" s="16"/>
      <c r="E22" s="16"/>
      <c r="F22" s="16"/>
      <c r="G22" s="16"/>
      <c r="H22" s="17"/>
      <c r="I22" s="4"/>
      <c r="J22" s="18" t="s">
        <v>33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20" t="s">
        <v>16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3">
        <v>44624.85</v>
      </c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5"/>
      <c r="BV22" s="26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9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15" t="s">
        <v>34</v>
      </c>
      <c r="B23" s="16"/>
      <c r="C23" s="16"/>
      <c r="D23" s="16"/>
      <c r="E23" s="16"/>
      <c r="F23" s="16"/>
      <c r="G23" s="16"/>
      <c r="H23" s="17"/>
      <c r="I23" s="4"/>
      <c r="J23" s="18" t="s">
        <v>35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20" t="s">
        <v>16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3">
        <v>45668.53</v>
      </c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5"/>
      <c r="BV23" s="26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9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15" t="s">
        <v>36</v>
      </c>
      <c r="B24" s="16"/>
      <c r="C24" s="16"/>
      <c r="D24" s="16"/>
      <c r="E24" s="16"/>
      <c r="F24" s="16"/>
      <c r="G24" s="16"/>
      <c r="H24" s="17"/>
      <c r="I24" s="4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20" t="s">
        <v>16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3">
        <v>32787.88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5"/>
      <c r="BV24" s="26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9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15" t="s">
        <v>38</v>
      </c>
      <c r="B25" s="16"/>
      <c r="C25" s="16"/>
      <c r="D25" s="16"/>
      <c r="E25" s="16"/>
      <c r="F25" s="16"/>
      <c r="G25" s="16"/>
      <c r="H25" s="17"/>
      <c r="I25" s="4"/>
      <c r="J25" s="18" t="s">
        <v>39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20" t="s">
        <v>16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3">
        <v>11247.41</v>
      </c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5"/>
      <c r="BV25" s="26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9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15" t="s">
        <v>40</v>
      </c>
      <c r="B26" s="16"/>
      <c r="C26" s="16"/>
      <c r="D26" s="16"/>
      <c r="E26" s="16"/>
      <c r="F26" s="16"/>
      <c r="G26" s="16"/>
      <c r="H26" s="17"/>
      <c r="I26" s="4"/>
      <c r="J26" s="18" t="s">
        <v>41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20" t="s">
        <v>16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3">
        <v>1930.98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5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9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59.25" customHeight="1">
      <c r="A27" s="15" t="s">
        <v>42</v>
      </c>
      <c r="B27" s="16"/>
      <c r="C27" s="16"/>
      <c r="D27" s="16"/>
      <c r="E27" s="16"/>
      <c r="F27" s="16"/>
      <c r="G27" s="16"/>
      <c r="H27" s="17"/>
      <c r="I27" s="4"/>
      <c r="J27" s="18" t="s">
        <v>43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20" t="s">
        <v>16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3">
        <v>33841.7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5"/>
      <c r="BV27" s="26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9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15">
      <c r="A28" s="15" t="s">
        <v>45</v>
      </c>
      <c r="B28" s="16"/>
      <c r="C28" s="16"/>
      <c r="D28" s="16"/>
      <c r="E28" s="16"/>
      <c r="F28" s="16"/>
      <c r="G28" s="16"/>
      <c r="H28" s="17"/>
      <c r="I28" s="4"/>
      <c r="J28" s="18" t="s">
        <v>46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20" t="s">
        <v>16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3">
        <f>2502.26+19585</f>
        <v>22087.260000000002</v>
      </c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5"/>
      <c r="BV28" s="26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9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30" customHeight="1">
      <c r="A29" s="15" t="s">
        <v>47</v>
      </c>
      <c r="B29" s="16"/>
      <c r="C29" s="16"/>
      <c r="D29" s="16"/>
      <c r="E29" s="16"/>
      <c r="F29" s="16"/>
      <c r="G29" s="16"/>
      <c r="H29" s="17"/>
      <c r="I29" s="4"/>
      <c r="J29" s="18" t="s">
        <v>48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20" t="s">
        <v>16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3">
        <f>BH17</f>
        <v>55966.66</v>
      </c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5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29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45" customHeight="1">
      <c r="A30" s="15" t="s">
        <v>49</v>
      </c>
      <c r="B30" s="16"/>
      <c r="C30" s="16"/>
      <c r="D30" s="16"/>
      <c r="E30" s="16"/>
      <c r="F30" s="16"/>
      <c r="G30" s="16"/>
      <c r="H30" s="17"/>
      <c r="I30" s="4"/>
      <c r="J30" s="18" t="s">
        <v>50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20" t="s">
        <v>16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3" t="s">
        <v>44</v>
      </c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5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29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45" customHeight="1">
      <c r="A31" s="15" t="s">
        <v>51</v>
      </c>
      <c r="B31" s="16"/>
      <c r="C31" s="16"/>
      <c r="D31" s="16"/>
      <c r="E31" s="16"/>
      <c r="F31" s="16"/>
      <c r="G31" s="16"/>
      <c r="H31" s="17"/>
      <c r="I31" s="4"/>
      <c r="J31" s="18" t="s">
        <v>52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20" t="s">
        <v>16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3">
        <v>160820.23</v>
      </c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5"/>
      <c r="BV31" s="26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9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45" customHeight="1">
      <c r="A32" s="5"/>
      <c r="B32" s="5"/>
      <c r="C32" s="5"/>
      <c r="D32" s="5"/>
      <c r="E32" s="5"/>
      <c r="F32" s="5"/>
      <c r="G32" s="5"/>
      <c r="H32" s="5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1:105" ht="45" customHeight="1">
      <c r="A33" s="38" t="s">
        <v>57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12"/>
      <c r="AN33" s="12"/>
      <c r="AO33" s="12"/>
      <c r="AP33" s="12"/>
      <c r="AQ33" s="7"/>
      <c r="AR33" s="7"/>
      <c r="AS33" s="7"/>
      <c r="AT33" s="7"/>
      <c r="AU33" s="7"/>
      <c r="AV33" s="7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8"/>
      <c r="BI33" s="8"/>
      <c r="BJ33" s="8"/>
      <c r="BK33" s="8"/>
      <c r="BL33" s="8"/>
      <c r="BM33" s="8"/>
      <c r="BN33" s="8"/>
      <c r="BO33" s="8"/>
      <c r="BP33" s="8"/>
      <c r="BQ33" s="13" t="s">
        <v>58</v>
      </c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</row>
    <row r="34" spans="1:105" ht="45" customHeight="1">
      <c r="A34" s="14" t="s">
        <v>53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6"/>
      <c r="BF34" s="6"/>
      <c r="BG34" s="6"/>
      <c r="BH34" s="8"/>
      <c r="BI34" s="8"/>
      <c r="BJ34" s="8"/>
      <c r="BK34" s="8"/>
      <c r="BL34" s="8"/>
      <c r="BM34" s="8"/>
      <c r="BN34" s="8"/>
      <c r="BO34" s="8"/>
      <c r="BP34" s="8"/>
      <c r="BQ34" s="13" t="s">
        <v>54</v>
      </c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</row>
    <row r="35" ht="9.75" customHeight="1"/>
    <row r="36" s="1" customFormat="1" ht="12.75"/>
    <row r="37" spans="1:105" s="1" customFormat="1" ht="63" customHeight="1">
      <c r="A37" s="10" t="s">
        <v>55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s="1" customFormat="1" ht="25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  <row r="39" spans="1:105" s="1" customFormat="1" ht="25.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0" ht="3" customHeight="1"/>
  </sheetData>
  <sheetProtection/>
  <mergeCells count="129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BQ33:CP33"/>
    <mergeCell ref="A34:BD34"/>
    <mergeCell ref="BQ34:CP34"/>
    <mergeCell ref="A33:AL33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Вавилова Анастасия Константиновна</cp:lastModifiedBy>
  <cp:lastPrinted>2014-04-17T11:52:28Z</cp:lastPrinted>
  <dcterms:created xsi:type="dcterms:W3CDTF">2013-04-19T06:12:45Z</dcterms:created>
  <dcterms:modified xsi:type="dcterms:W3CDTF">2014-04-17T11:58:03Z</dcterms:modified>
  <cp:category/>
  <cp:version/>
  <cp:contentType/>
  <cp:contentStatus/>
</cp:coreProperties>
</file>